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Traineeships\Advisory Memos and Spreadsheets\SFY 2024-2025\SECURITY\"/>
    </mc:Choice>
  </mc:AlternateContent>
  <xr:revisionPtr revIDLastSave="0" documentId="13_ncr:1_{71D1621D-B77B-4F23-BF35-C06A878B37EC}" xr6:coauthVersionLast="47" xr6:coauthVersionMax="47" xr10:uidLastSave="{00000000-0000-0000-0000-000000000000}"/>
  <bookViews>
    <workbookView xWindow="-120" yWindow="-120" windowWidth="24240" windowHeight="13140" firstSheet="1" activeTab="3" xr2:uid="{00000000-000D-0000-FFFF-FFFF00000000}"/>
  </bookViews>
  <sheets>
    <sheet name="SSU Non-Arb (21)" sheetId="12" r:id="rId1"/>
    <sheet name="SSU (01)" sheetId="8" r:id="rId2"/>
    <sheet name="APSU (31)" sheetId="9" r:id="rId3"/>
    <sheet name="NYSCOPA-SSU (01) 2425" sheetId="25" r:id="rId4"/>
    <sheet name="NYSCOPBA-SSU (21) 2425" sheetId="26" r:id="rId5"/>
    <sheet name="APSU (31) 2024" sheetId="31" r:id="rId6"/>
  </sheets>
  <definedNames>
    <definedName name="_xlnm._FilterDatabase" localSheetId="5" hidden="1">'APSU (31) 2024'!$B$3:$H$3</definedName>
    <definedName name="_xlnm.Print_Area" localSheetId="4">'NYSCOPBA-SSU (21) 2425'!#REF!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0" i="9" l="1"/>
  <c r="E19" i="9"/>
  <c r="F10" i="8"/>
  <c r="I10" i="8"/>
  <c r="D10" i="8"/>
  <c r="F19" i="9"/>
  <c r="D19" i="9"/>
  <c r="I11" i="9"/>
  <c r="D11" i="9"/>
  <c r="D10" i="9"/>
  <c r="D9" i="9"/>
  <c r="I15" i="12" l="1"/>
  <c r="E15" i="12"/>
  <c r="D15" i="12"/>
  <c r="I9" i="12"/>
  <c r="D9" i="12"/>
  <c r="D20" i="9" l="1"/>
</calcChain>
</file>

<file path=xl/sharedStrings.xml><?xml version="1.0" encoding="utf-8"?>
<sst xmlns="http://schemas.openxmlformats.org/spreadsheetml/2006/main" count="138" uniqueCount="51">
  <si>
    <t>Trainee Title</t>
  </si>
  <si>
    <t>Equated Salary Grade</t>
  </si>
  <si>
    <t>Equated Salary Grade Hiring Rate</t>
  </si>
  <si>
    <t>Not To Exceed Amount</t>
  </si>
  <si>
    <t>Full Performance Level Title</t>
  </si>
  <si>
    <t>Grade</t>
  </si>
  <si>
    <t>Increase Upon Completion</t>
  </si>
  <si>
    <t>Statewide</t>
  </si>
  <si>
    <t>G-14</t>
  </si>
  <si>
    <t>Performance Advance</t>
  </si>
  <si>
    <t>NA</t>
  </si>
  <si>
    <t>Correction Officer</t>
  </si>
  <si>
    <t>(Advance to Final 26 Weeks)</t>
  </si>
  <si>
    <t>G-12</t>
  </si>
  <si>
    <t>G-13</t>
  </si>
  <si>
    <t>G-15</t>
  </si>
  <si>
    <t>Safety and Security Officer Trainee</t>
  </si>
  <si>
    <t>G-9</t>
  </si>
  <si>
    <t>SG</t>
  </si>
  <si>
    <t>Step 1</t>
  </si>
  <si>
    <t>Step 2</t>
  </si>
  <si>
    <t>Step 3</t>
  </si>
  <si>
    <t>Step 4</t>
  </si>
  <si>
    <t>Step 5</t>
  </si>
  <si>
    <t>State Police Security Screening Technician</t>
  </si>
  <si>
    <t>G-7</t>
  </si>
  <si>
    <t>State Police Security Screening Technician Trainee</t>
  </si>
  <si>
    <t>G-8</t>
  </si>
  <si>
    <t>Hiring Rate</t>
  </si>
  <si>
    <t>Job Rate</t>
  </si>
  <si>
    <t>Park Police Officer</t>
  </si>
  <si>
    <t>Park Police Officer Trainee (First 26 Weeks)</t>
  </si>
  <si>
    <t>Park Police Officer Trainee (Second 26 Weeks)</t>
  </si>
  <si>
    <t>Safety and Security Officer 1</t>
  </si>
  <si>
    <t xml:space="preserve">10 Yr Longevity </t>
  </si>
  <si>
    <t xml:space="preserve">15 Yr Longevity </t>
  </si>
  <si>
    <t xml:space="preserve">20 Yr Longevity </t>
  </si>
  <si>
    <t xml:space="preserve">25 Yr Longevity </t>
  </si>
  <si>
    <t>Perf Adv</t>
  </si>
  <si>
    <t>N/A</t>
  </si>
  <si>
    <t>These spreadsheets are an advisory tool only and do not encompass all possible scenarios. Please refer to the accompanying memo for additional information. *Salaries below represent  salary schedule in effect at the time of posting.</t>
  </si>
  <si>
    <t>APSU Traineeships, Fiscal Year 2022-2023, Effective April 2022</t>
  </si>
  <si>
    <t>SSU (Non-Arb) Traineeships, Fiscal Year 2022-2023, Effective April 2022</t>
  </si>
  <si>
    <t>Correction Officer Trainee*</t>
  </si>
  <si>
    <t>*Effective 9/22/2022 (Institution Payroll) Correction Officer traineeship is equated to Grade 13 for 52 weeks.</t>
  </si>
  <si>
    <t>Environmental Conservation Police Officer</t>
  </si>
  <si>
    <t>Environmental Conservation Police  Officer Trainee 1  (First 30 Weeks)</t>
  </si>
  <si>
    <t>Environmental Conservation Police Officer Trainee 1  (Second 22 Weeks)</t>
  </si>
  <si>
    <t>Environmental Conservation Police Officer Trainee 2</t>
  </si>
  <si>
    <t>Effective April 2024</t>
  </si>
  <si>
    <t>SSU Traineeships, Fiscal Year 2024-2025, Effective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</si>
</sst>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</numFmts>
  <fonts count="2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b/>
      <u/>
      <sz val="1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10" fillId="0" borderId="0"/>
    <xf numFmtId="0" fontId="2" fillId="0" borderId="0"/>
    <xf numFmtId="0" fontId="1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3" xfId="0" applyFont="1" applyFill="1" applyBorder="1" applyAlignment="1"/>
    <xf numFmtId="0" fontId="6" fillId="0" borderId="3" xfId="0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164" fontId="6" fillId="0" borderId="6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0" fillId="0" borderId="5" xfId="0" applyBorder="1" applyAlignment="1"/>
    <xf numFmtId="3" fontId="0" fillId="0" borderId="5" xfId="0" applyNumberFormat="1" applyBorder="1" applyAlignment="1">
      <alignment horizontal="center"/>
    </xf>
    <xf numFmtId="0" fontId="6" fillId="0" borderId="6" xfId="0" applyFont="1" applyFill="1" applyBorder="1" applyAlignment="1"/>
    <xf numFmtId="164" fontId="0" fillId="0" borderId="0" xfId="0" applyNumberFormat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7" fillId="0" borderId="0" xfId="0" applyFont="1" applyFill="1" applyBorder="1" applyAlignment="1"/>
    <xf numFmtId="0" fontId="9" fillId="0" borderId="0" xfId="0" applyFont="1" applyFill="1" applyAlignment="1"/>
    <xf numFmtId="0" fontId="2" fillId="0" borderId="0" xfId="5" applyFill="1"/>
    <xf numFmtId="0" fontId="7" fillId="0" borderId="0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/>
    <xf numFmtId="0" fontId="7" fillId="0" borderId="5" xfId="0" applyFont="1" applyFill="1" applyBorder="1" applyAlignment="1"/>
    <xf numFmtId="0" fontId="7" fillId="0" borderId="4" xfId="0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3" fontId="7" fillId="0" borderId="4" xfId="0" applyNumberFormat="1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center"/>
    </xf>
    <xf numFmtId="3" fontId="7" fillId="0" borderId="9" xfId="0" applyNumberFormat="1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3" fillId="0" borderId="0" xfId="0" applyFont="1" applyAlignment="1"/>
    <xf numFmtId="0" fontId="13" fillId="0" borderId="4" xfId="0" applyFont="1" applyFill="1" applyBorder="1" applyAlignment="1">
      <alignment horizontal="center"/>
    </xf>
    <xf numFmtId="164" fontId="13" fillId="0" borderId="5" xfId="0" applyNumberFormat="1" applyFont="1" applyFill="1" applyBorder="1" applyAlignment="1">
      <alignment horizontal="center"/>
    </xf>
    <xf numFmtId="3" fontId="13" fillId="0" borderId="9" xfId="0" applyNumberFormat="1" applyFont="1" applyFill="1" applyBorder="1" applyAlignment="1">
      <alignment horizontal="center"/>
    </xf>
    <xf numFmtId="3" fontId="13" fillId="0" borderId="4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3" fontId="13" fillId="0" borderId="3" xfId="0" applyNumberFormat="1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164" fontId="13" fillId="0" borderId="6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horizontal="center" vertical="center" wrapText="1"/>
    </xf>
    <xf numFmtId="164" fontId="13" fillId="0" borderId="8" xfId="0" applyNumberFormat="1" applyFont="1" applyFill="1" applyBorder="1" applyAlignment="1">
      <alignment horizontal="center" vertical="center" wrapText="1"/>
    </xf>
    <xf numFmtId="164" fontId="13" fillId="0" borderId="10" xfId="0" applyNumberFormat="1" applyFont="1" applyFill="1" applyBorder="1" applyAlignment="1">
      <alignment horizontal="center" vertical="center" wrapText="1"/>
    </xf>
    <xf numFmtId="164" fontId="13" fillId="0" borderId="7" xfId="0" applyNumberFormat="1" applyFont="1" applyFill="1" applyBorder="1" applyAlignment="1">
      <alignment horizontal="center" vertical="center" wrapText="1"/>
    </xf>
    <xf numFmtId="164" fontId="13" fillId="0" borderId="6" xfId="0" applyNumberFormat="1" applyFont="1" applyFill="1" applyBorder="1" applyAlignment="1">
      <alignment horizontal="center"/>
    </xf>
    <xf numFmtId="0" fontId="13" fillId="0" borderId="5" xfId="0" applyFont="1" applyFill="1" applyBorder="1" applyAlignment="1"/>
    <xf numFmtId="164" fontId="13" fillId="0" borderId="4" xfId="0" applyNumberFormat="1" applyFont="1" applyFill="1" applyBorder="1" applyAlignment="1">
      <alignment horizontal="center"/>
    </xf>
    <xf numFmtId="3" fontId="13" fillId="0" borderId="5" xfId="0" applyNumberFormat="1" applyFont="1" applyFill="1" applyBorder="1" applyAlignment="1">
      <alignment horizontal="center"/>
    </xf>
    <xf numFmtId="3" fontId="13" fillId="0" borderId="6" xfId="0" applyNumberFormat="1" applyFont="1" applyFill="1" applyBorder="1" applyAlignment="1">
      <alignment horizontal="center"/>
    </xf>
    <xf numFmtId="0" fontId="13" fillId="0" borderId="8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3" fillId="0" borderId="6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16" fillId="0" borderId="0" xfId="5" applyFont="1" applyFill="1" applyBorder="1" applyAlignment="1">
      <alignment horizontal="left"/>
    </xf>
    <xf numFmtId="0" fontId="16" fillId="0" borderId="11" xfId="5" applyFont="1" applyFill="1" applyBorder="1" applyAlignment="1">
      <alignment horizontal="left"/>
    </xf>
    <xf numFmtId="0" fontId="16" fillId="0" borderId="11" xfId="5" applyFont="1" applyFill="1" applyBorder="1" applyAlignment="1">
      <alignment horizontal="left" wrapText="1"/>
    </xf>
    <xf numFmtId="0" fontId="14" fillId="0" borderId="0" xfId="0" applyFont="1" applyFill="1" applyBorder="1" applyAlignment="1"/>
    <xf numFmtId="0" fontId="14" fillId="0" borderId="0" xfId="0" applyFont="1" applyBorder="1" applyAlignment="1"/>
    <xf numFmtId="0" fontId="17" fillId="0" borderId="0" xfId="6" applyFont="1" applyFill="1" applyBorder="1" applyAlignment="1">
      <alignment horizontal="left" vertical="top"/>
    </xf>
    <xf numFmtId="0" fontId="11" fillId="0" borderId="0" xfId="6" applyFill="1" applyBorder="1" applyAlignment="1">
      <alignment horizontal="left" vertical="top"/>
    </xf>
    <xf numFmtId="0" fontId="15" fillId="0" borderId="0" xfId="5" applyFont="1" applyFill="1"/>
    <xf numFmtId="0" fontId="13" fillId="0" borderId="0" xfId="0" applyFont="1"/>
    <xf numFmtId="164" fontId="13" fillId="0" borderId="0" xfId="0" applyNumberFormat="1" applyFont="1"/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NumberFormat="1" applyFont="1"/>
    <xf numFmtId="0" fontId="19" fillId="0" borderId="0" xfId="0" applyNumberFormat="1" applyFont="1" applyAlignment="1">
      <alignment vertical="center"/>
    </xf>
    <xf numFmtId="0" fontId="0" fillId="3" borderId="0" xfId="0" applyFill="1"/>
    <xf numFmtId="0" fontId="5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0" fontId="13" fillId="3" borderId="3" xfId="0" applyFont="1" applyFill="1" applyBorder="1"/>
    <xf numFmtId="0" fontId="13" fillId="3" borderId="3" xfId="0" applyFont="1" applyFill="1" applyBorder="1" applyAlignment="1">
      <alignment horizontal="center"/>
    </xf>
    <xf numFmtId="164" fontId="13" fillId="3" borderId="6" xfId="0" applyNumberFormat="1" applyFont="1" applyFill="1" applyBorder="1" applyAlignment="1">
      <alignment horizontal="center"/>
    </xf>
    <xf numFmtId="3" fontId="13" fillId="3" borderId="0" xfId="0" applyNumberFormat="1" applyFont="1" applyFill="1" applyAlignment="1">
      <alignment horizontal="center"/>
    </xf>
    <xf numFmtId="3" fontId="13" fillId="3" borderId="3" xfId="0" applyNumberFormat="1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7" fillId="3" borderId="0" xfId="0" applyFont="1" applyFill="1"/>
    <xf numFmtId="0" fontId="1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0" fillId="0" borderId="0" xfId="0" applyFill="1"/>
    <xf numFmtId="0" fontId="6" fillId="0" borderId="3" xfId="0" applyFont="1" applyFill="1" applyBorder="1"/>
    <xf numFmtId="3" fontId="13" fillId="0" borderId="0" xfId="0" applyNumberFormat="1" applyFont="1" applyFill="1" applyAlignment="1">
      <alignment horizontal="center"/>
    </xf>
    <xf numFmtId="0" fontId="13" fillId="0" borderId="7" xfId="0" applyFont="1" applyFill="1" applyBorder="1"/>
    <xf numFmtId="0" fontId="13" fillId="0" borderId="7" xfId="0" applyFont="1" applyFill="1" applyBorder="1" applyAlignment="1">
      <alignment horizontal="center"/>
    </xf>
    <xf numFmtId="3" fontId="13" fillId="0" borderId="10" xfId="0" applyNumberFormat="1" applyFont="1" applyFill="1" applyBorder="1" applyAlignment="1">
      <alignment horizontal="center"/>
    </xf>
    <xf numFmtId="42" fontId="13" fillId="0" borderId="7" xfId="10" applyNumberFormat="1" applyFont="1" applyFill="1" applyBorder="1" applyAlignment="1">
      <alignment horizontal="center"/>
    </xf>
    <xf numFmtId="3" fontId="13" fillId="0" borderId="7" xfId="0" applyNumberFormat="1" applyFont="1" applyFill="1" applyBorder="1" applyAlignment="1">
      <alignment horizontal="left"/>
    </xf>
    <xf numFmtId="3" fontId="13" fillId="0" borderId="7" xfId="0" applyNumberFormat="1" applyFont="1" applyFill="1" applyBorder="1" applyAlignment="1">
      <alignment horizontal="center"/>
    </xf>
  </cellXfs>
  <cellStyles count="11">
    <cellStyle name="Currency" xfId="10" builtinId="4"/>
    <cellStyle name="Normal" xfId="0" builtinId="0"/>
    <cellStyle name="Normal 2" xfId="1" xr:uid="{00000000-0005-0000-0000-000002000000}"/>
    <cellStyle name="Normal 2 2" xfId="4" xr:uid="{00000000-0005-0000-0000-000003000000}"/>
    <cellStyle name="Normal 3" xfId="3" xr:uid="{00000000-0005-0000-0000-000004000000}"/>
    <cellStyle name="Normal 3 2" xfId="7" xr:uid="{800C8F83-6E98-4D07-9F72-71F1C008698D}"/>
    <cellStyle name="Normal 4" xfId="5" xr:uid="{00000000-0005-0000-0000-000005000000}"/>
    <cellStyle name="Normal 5" xfId="6" xr:uid="{00000000-0005-0000-0000-000006000000}"/>
    <cellStyle name="Normal 6" xfId="8" xr:uid="{61B2728B-9E0C-4A2A-91D5-54EA5250FDF7}"/>
    <cellStyle name="Percent 2" xfId="2" xr:uid="{00000000-0005-0000-0000-000008000000}"/>
    <cellStyle name="Percent 3" xfId="9" xr:uid="{46AED7AE-EDFA-40B0-9C5F-59C32A37586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I15"/>
  <sheetViews>
    <sheetView zoomScale="90" zoomScaleNormal="90" workbookViewId="0">
      <selection sqref="A1:I1"/>
    </sheetView>
  </sheetViews>
  <sheetFormatPr defaultColWidth="9.28515625" defaultRowHeight="12.75"/>
  <cols>
    <col min="1" max="1" width="6.5703125" style="1" customWidth="1"/>
    <col min="2" max="2" width="57.7109375" style="1" customWidth="1"/>
    <col min="3" max="3" width="17" style="1" customWidth="1"/>
    <col min="4" max="4" width="24.28515625" style="1" customWidth="1"/>
    <col min="5" max="5" width="18.28515625" style="1" customWidth="1"/>
    <col min="6" max="6" width="17.28515625" style="1" customWidth="1"/>
    <col min="7" max="7" width="58.42578125" style="1" customWidth="1"/>
    <col min="8" max="8" width="7.42578125" style="1" bestFit="1" customWidth="1"/>
    <col min="9" max="9" width="17.28515625" style="27" customWidth="1"/>
    <col min="10" max="16384" width="9.28515625" style="1"/>
  </cols>
  <sheetData>
    <row r="1" spans="1:9" s="70" customFormat="1" ht="20.25">
      <c r="A1" s="97" t="s">
        <v>42</v>
      </c>
      <c r="B1" s="97"/>
      <c r="C1" s="97"/>
      <c r="D1" s="97"/>
      <c r="E1" s="97"/>
      <c r="F1" s="97"/>
      <c r="G1" s="97"/>
      <c r="H1" s="97"/>
      <c r="I1" s="97"/>
    </row>
    <row r="2" spans="1:9">
      <c r="A2" s="98" t="s">
        <v>40</v>
      </c>
      <c r="B2" s="98"/>
      <c r="C2" s="98"/>
      <c r="D2" s="98"/>
      <c r="E2" s="98"/>
      <c r="F2" s="98"/>
      <c r="G2" s="98"/>
      <c r="H2" s="98"/>
      <c r="I2" s="4"/>
    </row>
    <row r="3" spans="1:9">
      <c r="A3" s="44"/>
      <c r="B3" s="44"/>
      <c r="C3" s="44"/>
      <c r="D3" s="44"/>
      <c r="E3" s="44"/>
      <c r="F3" s="44"/>
      <c r="G3" s="44"/>
      <c r="H3" s="44"/>
      <c r="I3" s="4"/>
    </row>
    <row r="4" spans="1:9" ht="20.25">
      <c r="A4" s="72" t="s">
        <v>16</v>
      </c>
      <c r="B4" s="44"/>
      <c r="C4" s="44"/>
      <c r="D4" s="44"/>
      <c r="E4" s="44"/>
      <c r="F4" s="44"/>
      <c r="G4" s="44"/>
      <c r="H4" s="44"/>
      <c r="I4" s="4"/>
    </row>
    <row r="6" spans="1:9" ht="25.5">
      <c r="A6" s="36"/>
      <c r="B6" s="9" t="s">
        <v>0</v>
      </c>
      <c r="C6" s="10" t="s">
        <v>1</v>
      </c>
      <c r="D6" s="10" t="s">
        <v>2</v>
      </c>
      <c r="E6" s="10" t="s">
        <v>9</v>
      </c>
      <c r="F6" s="10" t="s">
        <v>3</v>
      </c>
      <c r="G6" s="10" t="s">
        <v>4</v>
      </c>
      <c r="H6" s="10" t="s">
        <v>5</v>
      </c>
      <c r="I6" s="10" t="s">
        <v>6</v>
      </c>
    </row>
    <row r="7" spans="1:9" ht="15">
      <c r="A7" s="36"/>
      <c r="B7" s="64"/>
      <c r="C7" s="46"/>
      <c r="D7" s="65"/>
      <c r="E7" s="49"/>
      <c r="F7" s="49"/>
      <c r="G7" s="66"/>
      <c r="H7" s="48"/>
      <c r="I7" s="47"/>
    </row>
    <row r="8" spans="1:9" ht="15.75">
      <c r="A8" s="36"/>
      <c r="B8" s="26" t="s">
        <v>7</v>
      </c>
      <c r="C8" s="17"/>
      <c r="D8" s="18"/>
      <c r="E8" s="51"/>
      <c r="F8" s="51"/>
      <c r="G8" s="67"/>
      <c r="H8" s="50"/>
      <c r="I8" s="63"/>
    </row>
    <row r="9" spans="1:9" ht="15">
      <c r="A9" s="36"/>
      <c r="B9" s="68" t="s">
        <v>16</v>
      </c>
      <c r="C9" s="59" t="s">
        <v>17</v>
      </c>
      <c r="D9" s="62">
        <f>'NYSCOPBA-SSU (21) 2425'!B11</f>
        <v>45554</v>
      </c>
      <c r="E9" s="62" t="s">
        <v>39</v>
      </c>
      <c r="F9" s="62" t="s">
        <v>39</v>
      </c>
      <c r="G9" s="68" t="s">
        <v>33</v>
      </c>
      <c r="H9" s="69" t="s">
        <v>13</v>
      </c>
      <c r="I9" s="60">
        <f>'NYSCOPBA-SSU (21) 2425'!I11</f>
        <v>1777</v>
      </c>
    </row>
    <row r="12" spans="1:9" s="32" customFormat="1" ht="25.5">
      <c r="A12" s="36"/>
      <c r="B12" s="9" t="s">
        <v>0</v>
      </c>
      <c r="C12" s="9" t="s">
        <v>1</v>
      </c>
      <c r="D12" s="9" t="s">
        <v>2</v>
      </c>
      <c r="E12" s="9" t="s">
        <v>9</v>
      </c>
      <c r="F12" s="9" t="s">
        <v>3</v>
      </c>
      <c r="G12" s="9" t="s">
        <v>4</v>
      </c>
      <c r="H12" s="9" t="s">
        <v>5</v>
      </c>
      <c r="I12" s="10" t="s">
        <v>6</v>
      </c>
    </row>
    <row r="13" spans="1:9" s="32" customFormat="1">
      <c r="A13" s="36"/>
      <c r="B13" s="37"/>
      <c r="C13" s="38"/>
      <c r="D13" s="39"/>
      <c r="E13" s="40"/>
      <c r="F13" s="40"/>
      <c r="G13" s="41"/>
      <c r="H13" s="42"/>
      <c r="I13" s="43"/>
    </row>
    <row r="14" spans="1:9" s="32" customFormat="1" ht="15.75">
      <c r="A14" s="36"/>
      <c r="B14" s="26" t="s">
        <v>7</v>
      </c>
      <c r="C14" s="17"/>
      <c r="D14" s="18"/>
      <c r="E14" s="51"/>
      <c r="F14" s="51"/>
      <c r="G14" s="67"/>
      <c r="H14" s="50"/>
      <c r="I14" s="63"/>
    </row>
    <row r="15" spans="1:9" s="32" customFormat="1" ht="15">
      <c r="A15" s="36"/>
      <c r="B15" s="68" t="s">
        <v>26</v>
      </c>
      <c r="C15" s="59" t="s">
        <v>25</v>
      </c>
      <c r="D15" s="62">
        <f>'NYSCOPBA-SSU (21) 2425'!B9</f>
        <v>41077</v>
      </c>
      <c r="E15" s="62">
        <f>'NYSCOPBA-SSU (21) 2425'!I4</f>
        <v>1297</v>
      </c>
      <c r="F15" s="62" t="s">
        <v>39</v>
      </c>
      <c r="G15" s="68" t="s">
        <v>24</v>
      </c>
      <c r="H15" s="69" t="s">
        <v>27</v>
      </c>
      <c r="I15" s="60">
        <f>'NYSCOPBA-SSU (21) 2425'!I10</f>
        <v>1702</v>
      </c>
    </row>
  </sheetData>
  <mergeCells count="2">
    <mergeCell ref="A1:I1"/>
    <mergeCell ref="A2:H2"/>
  </mergeCells>
  <phoneticPr fontId="8" type="noConversion"/>
  <pageMargins left="0.75" right="0.75" top="1" bottom="1" header="0.5" footer="0.5"/>
  <pageSetup scale="53" orientation="landscape" r:id="rId1"/>
  <headerFooter alignWithMargins="0">
    <oddHeader>&amp;C&amp;"Arial,Bold"&amp;18&amp;USAFETY AND SECURITY OFFICER TRAINEESHIP RATES (Multiple State Fiscal Years)</oddHeader>
    <oddFooter>&amp;LDivision of Classification and Compensation&amp;R10/14/09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K11"/>
  <sheetViews>
    <sheetView zoomScale="90" zoomScaleNormal="90" workbookViewId="0">
      <selection activeCell="B19" sqref="B19"/>
    </sheetView>
  </sheetViews>
  <sheetFormatPr defaultColWidth="9.28515625" defaultRowHeight="12.75"/>
  <cols>
    <col min="1" max="1" width="6.5703125" style="1" customWidth="1"/>
    <col min="2" max="2" width="46.28515625" style="1" customWidth="1"/>
    <col min="3" max="3" width="17" style="1" customWidth="1"/>
    <col min="4" max="4" width="24.28515625" style="1" customWidth="1"/>
    <col min="5" max="5" width="24.5703125" style="1" customWidth="1"/>
    <col min="6" max="6" width="17.28515625" style="1" customWidth="1"/>
    <col min="7" max="7" width="30" style="1" bestFit="1" customWidth="1"/>
    <col min="8" max="8" width="7.42578125" style="1" bestFit="1" customWidth="1"/>
    <col min="9" max="9" width="17.28515625" style="1" customWidth="1"/>
    <col min="10" max="10" width="10.5703125" style="1" bestFit="1" customWidth="1"/>
    <col min="11" max="16384" width="9.28515625" style="1"/>
  </cols>
  <sheetData>
    <row r="1" spans="1:11" s="45" customFormat="1" ht="20.25">
      <c r="A1" s="97" t="s">
        <v>50</v>
      </c>
      <c r="B1" s="97"/>
      <c r="C1" s="97"/>
      <c r="D1" s="97"/>
      <c r="E1" s="97"/>
      <c r="F1" s="97"/>
      <c r="G1" s="97"/>
      <c r="H1" s="97"/>
      <c r="I1" s="97"/>
    </row>
    <row r="2" spans="1:11">
      <c r="A2" s="98" t="s">
        <v>40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>
      <c r="A3" s="44"/>
      <c r="B3" s="44"/>
      <c r="C3" s="44"/>
      <c r="D3" s="44"/>
      <c r="E3" s="44"/>
      <c r="F3" s="44"/>
      <c r="G3" s="44"/>
      <c r="H3" s="2"/>
      <c r="I3" s="2"/>
    </row>
    <row r="4" spans="1:11" ht="20.25">
      <c r="A4" s="76" t="s">
        <v>11</v>
      </c>
      <c r="B4" s="28"/>
      <c r="C4" s="29"/>
      <c r="D4" s="35"/>
      <c r="E4" s="35"/>
      <c r="F4" s="35"/>
      <c r="G4" s="31"/>
      <c r="H4" s="34"/>
      <c r="I4" s="35"/>
    </row>
    <row r="5" spans="1:11">
      <c r="A5" s="28"/>
      <c r="B5" s="28"/>
      <c r="C5" s="29"/>
      <c r="D5" s="35"/>
      <c r="E5" s="35"/>
      <c r="F5" s="35"/>
      <c r="G5" s="31"/>
      <c r="H5" s="34"/>
      <c r="I5" s="35"/>
    </row>
    <row r="7" spans="1:11" s="86" customFormat="1" ht="25.5">
      <c r="B7" s="87" t="s">
        <v>0</v>
      </c>
      <c r="C7" s="88" t="s">
        <v>1</v>
      </c>
      <c r="D7" s="89" t="s">
        <v>2</v>
      </c>
      <c r="E7" s="88" t="s">
        <v>9</v>
      </c>
      <c r="F7" s="88" t="s">
        <v>3</v>
      </c>
      <c r="G7" s="88" t="s">
        <v>4</v>
      </c>
      <c r="H7" s="88" t="s">
        <v>5</v>
      </c>
      <c r="I7" s="88" t="s">
        <v>6</v>
      </c>
    </row>
    <row r="8" spans="1:11" s="86" customFormat="1" ht="15" customHeight="1">
      <c r="B8" s="90"/>
      <c r="C8" s="91"/>
      <c r="D8" s="92"/>
      <c r="E8" s="93"/>
      <c r="F8" s="94"/>
      <c r="G8" s="94"/>
      <c r="H8" s="94"/>
      <c r="I8" s="95"/>
    </row>
    <row r="9" spans="1:11" s="99" customFormat="1" ht="15.75">
      <c r="B9" s="100" t="s">
        <v>7</v>
      </c>
      <c r="C9" s="17"/>
      <c r="D9" s="21"/>
      <c r="E9" s="101"/>
      <c r="F9" s="51"/>
      <c r="G9" s="51"/>
      <c r="H9" s="51"/>
      <c r="I9" s="52"/>
    </row>
    <row r="10" spans="1:11" s="99" customFormat="1" ht="15" customHeight="1">
      <c r="B10" s="102" t="s">
        <v>43</v>
      </c>
      <c r="C10" s="103">
        <v>13</v>
      </c>
      <c r="D10" s="60">
        <f>'NYSCOPA-SSU (01) 2425'!B15</f>
        <v>56465</v>
      </c>
      <c r="E10" s="104" t="s">
        <v>39</v>
      </c>
      <c r="F10" s="105">
        <f>'NYSCOPA-SSU (01) 2425'!H16</f>
        <v>72904</v>
      </c>
      <c r="G10" s="106" t="s">
        <v>11</v>
      </c>
      <c r="H10" s="107" t="s">
        <v>8</v>
      </c>
      <c r="I10" s="60">
        <f>'NYSCOPA-SSU (01) 2425'!I16</f>
        <v>2221</v>
      </c>
    </row>
    <row r="11" spans="1:11" s="86" customFormat="1">
      <c r="B11" s="96" t="s">
        <v>44</v>
      </c>
    </row>
  </sheetData>
  <mergeCells count="2">
    <mergeCell ref="A1:I1"/>
    <mergeCell ref="A2:K2"/>
  </mergeCells>
  <phoneticPr fontId="8" type="noConversion"/>
  <pageMargins left="0.75" right="0.75" top="1" bottom="1" header="0.5" footer="0.5"/>
  <pageSetup scale="66" fitToHeight="0" orientation="landscape" r:id="rId1"/>
  <headerFooter alignWithMargins="0">
    <oddHeader>&amp;C&amp;"Arial,Bold"&amp;18&amp;UCORRECTION OFFICER TRAINEESHIP RATES (Multiple State Fiscal Years)</oddHeader>
    <oddFooter>&amp;LDivision of Classification and Compensation&amp;R10/14/09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K20"/>
  <sheetViews>
    <sheetView topLeftCell="G9" zoomScale="90" zoomScaleNormal="90" workbookViewId="0">
      <selection activeCell="I21" sqref="I21"/>
    </sheetView>
  </sheetViews>
  <sheetFormatPr defaultColWidth="9.28515625" defaultRowHeight="12.75"/>
  <cols>
    <col min="1" max="1" width="6.5703125" style="1" customWidth="1"/>
    <col min="2" max="2" width="70.28515625" style="1" customWidth="1"/>
    <col min="3" max="3" width="17" style="1" customWidth="1"/>
    <col min="4" max="4" width="24.28515625" style="1" customWidth="1"/>
    <col min="5" max="5" width="18.28515625" style="1" customWidth="1"/>
    <col min="6" max="6" width="17.28515625" style="1" customWidth="1"/>
    <col min="7" max="7" width="68.28515625" style="1" customWidth="1"/>
    <col min="8" max="8" width="8.28515625" style="1" bestFit="1" customWidth="1"/>
    <col min="9" max="9" width="17.28515625" style="27" customWidth="1"/>
    <col min="10" max="16384" width="9.28515625" style="1"/>
  </cols>
  <sheetData>
    <row r="1" spans="1:11" s="45" customFormat="1" ht="20.25">
      <c r="A1" s="97" t="s">
        <v>41</v>
      </c>
      <c r="B1" s="97"/>
      <c r="C1" s="97"/>
      <c r="D1" s="97"/>
      <c r="E1" s="97"/>
      <c r="F1" s="97"/>
      <c r="G1" s="97"/>
      <c r="H1" s="97"/>
      <c r="I1" s="97"/>
    </row>
    <row r="2" spans="1:11">
      <c r="A2" s="98" t="s">
        <v>40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4" spans="1:11" ht="20.25">
      <c r="A4" s="77" t="s">
        <v>45</v>
      </c>
      <c r="B4" s="2"/>
      <c r="C4" s="3"/>
      <c r="D4" s="4"/>
      <c r="E4" s="4"/>
      <c r="F4" s="4"/>
      <c r="G4" s="2"/>
      <c r="H4" s="3"/>
      <c r="I4" s="4"/>
    </row>
    <row r="5" spans="1:11">
      <c r="A5" s="2"/>
      <c r="B5" s="2"/>
      <c r="C5" s="3"/>
      <c r="D5" s="4"/>
      <c r="E5" s="4"/>
      <c r="F5" s="4"/>
      <c r="G5" s="2"/>
      <c r="H5" s="3"/>
      <c r="I5" s="4"/>
    </row>
    <row r="6" spans="1:11" ht="25.5">
      <c r="B6" s="5" t="s">
        <v>0</v>
      </c>
      <c r="C6" s="6" t="s">
        <v>1</v>
      </c>
      <c r="D6" s="7" t="s">
        <v>2</v>
      </c>
      <c r="E6" s="22" t="s">
        <v>9</v>
      </c>
      <c r="F6" s="8" t="s">
        <v>3</v>
      </c>
      <c r="G6" s="9" t="s">
        <v>4</v>
      </c>
      <c r="H6" s="6" t="s">
        <v>5</v>
      </c>
      <c r="I6" s="23" t="s">
        <v>6</v>
      </c>
    </row>
    <row r="7" spans="1:11">
      <c r="B7" s="24"/>
      <c r="C7" s="12"/>
      <c r="D7" s="13"/>
      <c r="E7" s="14"/>
      <c r="F7" s="14"/>
      <c r="G7" s="25"/>
      <c r="H7" s="20"/>
      <c r="I7" s="19"/>
    </row>
    <row r="8" spans="1:11" ht="15.75">
      <c r="B8" s="26" t="s">
        <v>7</v>
      </c>
      <c r="C8" s="17"/>
      <c r="D8" s="18"/>
      <c r="E8" s="51"/>
      <c r="F8" s="51"/>
      <c r="G8" s="67"/>
      <c r="H8" s="50"/>
      <c r="I8" s="63"/>
    </row>
    <row r="9" spans="1:11" ht="30">
      <c r="B9" s="71" t="s">
        <v>46</v>
      </c>
      <c r="C9" s="55" t="s">
        <v>13</v>
      </c>
      <c r="D9" s="53">
        <f>'APSU (31) 2024'!B14</f>
        <v>56740</v>
      </c>
      <c r="E9" s="56" t="s">
        <v>39</v>
      </c>
      <c r="F9" s="56" t="s">
        <v>39</v>
      </c>
      <c r="G9" s="71" t="s">
        <v>47</v>
      </c>
      <c r="H9" s="83"/>
      <c r="I9" s="53"/>
    </row>
    <row r="10" spans="1:11" ht="30">
      <c r="B10" s="71" t="s">
        <v>47</v>
      </c>
      <c r="C10" s="55" t="s">
        <v>14</v>
      </c>
      <c r="D10" s="53">
        <f>'APSU (31) 2024'!B15</f>
        <v>59793</v>
      </c>
      <c r="E10" s="56" t="s">
        <v>39</v>
      </c>
      <c r="F10" s="56" t="s">
        <v>39</v>
      </c>
      <c r="G10" s="71" t="s">
        <v>48</v>
      </c>
      <c r="H10" s="83"/>
      <c r="I10" s="53"/>
    </row>
    <row r="11" spans="1:11" ht="15">
      <c r="B11" s="68" t="s">
        <v>48</v>
      </c>
      <c r="C11" s="59" t="s">
        <v>8</v>
      </c>
      <c r="D11" s="60">
        <f>'APSU (31) 2024'!B16</f>
        <v>62909</v>
      </c>
      <c r="E11" s="62" t="s">
        <v>39</v>
      </c>
      <c r="F11" s="62" t="s">
        <v>39</v>
      </c>
      <c r="G11" s="68" t="s">
        <v>45</v>
      </c>
      <c r="H11" s="69" t="s">
        <v>15</v>
      </c>
      <c r="I11" s="60">
        <f>'APSU (31) 2024'!I16</f>
        <v>2222</v>
      </c>
    </row>
    <row r="14" spans="1:11" ht="20.25">
      <c r="A14" s="76" t="s">
        <v>30</v>
      </c>
      <c r="B14" s="28"/>
      <c r="C14" s="29"/>
      <c r="D14" s="30"/>
      <c r="E14" s="30"/>
      <c r="F14" s="4"/>
      <c r="G14" s="2"/>
      <c r="H14" s="44"/>
      <c r="I14" s="4"/>
    </row>
    <row r="15" spans="1:11">
      <c r="A15" s="2"/>
      <c r="B15" s="2"/>
      <c r="C15" s="44"/>
      <c r="D15" s="4"/>
      <c r="E15" s="4"/>
      <c r="F15" s="4"/>
      <c r="G15" s="2"/>
      <c r="H15" s="44"/>
      <c r="I15" s="4"/>
    </row>
    <row r="16" spans="1:11" ht="25.5">
      <c r="B16" s="5" t="s">
        <v>0</v>
      </c>
      <c r="C16" s="6" t="s">
        <v>1</v>
      </c>
      <c r="D16" s="7" t="s">
        <v>2</v>
      </c>
      <c r="E16" s="22" t="s">
        <v>9</v>
      </c>
      <c r="F16" s="8" t="s">
        <v>3</v>
      </c>
      <c r="G16" s="9" t="s">
        <v>4</v>
      </c>
      <c r="H16" s="6" t="s">
        <v>5</v>
      </c>
      <c r="I16" s="10" t="s">
        <v>6</v>
      </c>
    </row>
    <row r="17" spans="2:9">
      <c r="B17" s="11"/>
      <c r="C17" s="12"/>
      <c r="D17" s="19"/>
      <c r="E17" s="20"/>
      <c r="F17" s="14"/>
      <c r="G17" s="14"/>
      <c r="H17" s="14"/>
      <c r="I17" s="15"/>
    </row>
    <row r="18" spans="2:9" ht="15.75">
      <c r="B18" s="16" t="s">
        <v>7</v>
      </c>
      <c r="C18" s="17"/>
      <c r="D18" s="21"/>
      <c r="E18" s="50"/>
      <c r="F18" s="51"/>
      <c r="G18" s="51"/>
      <c r="H18" s="51"/>
      <c r="I18" s="52"/>
    </row>
    <row r="19" spans="2:9" ht="15">
      <c r="B19" s="54" t="s">
        <v>31</v>
      </c>
      <c r="C19" s="55" t="s">
        <v>14</v>
      </c>
      <c r="D19" s="53">
        <f>'APSU (31) 2024'!B15</f>
        <v>59793</v>
      </c>
      <c r="E19" s="53">
        <f>1511*1.03</f>
        <v>1556.33</v>
      </c>
      <c r="F19" s="56">
        <f>'APSU (31) 2024'!B16</f>
        <v>62909</v>
      </c>
      <c r="G19" s="54" t="s">
        <v>12</v>
      </c>
      <c r="H19" s="55"/>
      <c r="I19" s="57"/>
    </row>
    <row r="20" spans="2:9" ht="15">
      <c r="B20" s="58" t="s">
        <v>32</v>
      </c>
      <c r="C20" s="59" t="s">
        <v>10</v>
      </c>
      <c r="D20" s="60">
        <f>D19+E19</f>
        <v>61349.33</v>
      </c>
      <c r="E20" s="61" t="s">
        <v>39</v>
      </c>
      <c r="F20" s="62" t="s">
        <v>39</v>
      </c>
      <c r="G20" s="58" t="s">
        <v>30</v>
      </c>
      <c r="H20" s="59" t="s">
        <v>8</v>
      </c>
      <c r="I20" s="60">
        <f>1511*1.03</f>
        <v>1556.33</v>
      </c>
    </row>
  </sheetData>
  <mergeCells count="2">
    <mergeCell ref="A1:I1"/>
    <mergeCell ref="A2:K2"/>
  </mergeCells>
  <phoneticPr fontId="8" type="noConversion"/>
  <pageMargins left="0.75" right="0.75" top="1" bottom="1" header="0.5" footer="0.5"/>
  <pageSetup scale="53" orientation="landscape" r:id="rId1"/>
  <headerFooter alignWithMargins="0">
    <oddHeader>&amp;C&amp;"Arial,Bold"&amp;18&amp;UENVIRONMENTAL CONSERVATION OFFICER TRAINEESHIP RATES (Multiple State Fiscal Years)</oddHeader>
    <oddFooter>&amp;LDivision of Classification and Compensation&amp;R10/14/09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74721-D869-4F94-B0FB-712C2091DD6A}">
  <dimension ref="A1:M27"/>
  <sheetViews>
    <sheetView tabSelected="1" topLeftCell="A5" workbookViewId="0">
      <selection activeCell="B3" sqref="B3:M27"/>
    </sheetView>
  </sheetViews>
  <sheetFormatPr defaultRowHeight="12.75"/>
  <cols>
    <col min="2" max="2" width="12.7109375" bestFit="1" customWidth="1"/>
    <col min="3" max="7" width="14.28515625" bestFit="1" customWidth="1"/>
    <col min="8" max="8" width="15.7109375" bestFit="1" customWidth="1"/>
    <col min="9" max="9" width="13" bestFit="1" customWidth="1"/>
    <col min="10" max="13" width="15.5703125" bestFit="1" customWidth="1"/>
  </cols>
  <sheetData>
    <row r="1" spans="1:13" ht="15">
      <c r="A1" s="81" t="s">
        <v>49</v>
      </c>
      <c r="B1" s="81"/>
      <c r="C1" s="81"/>
      <c r="D1" s="81"/>
      <c r="E1" s="81"/>
      <c r="F1" s="81"/>
      <c r="G1" s="81"/>
    </row>
    <row r="2" spans="1:13" ht="32.25" thickBot="1">
      <c r="A2" s="74" t="s">
        <v>18</v>
      </c>
      <c r="B2" s="74" t="s">
        <v>28</v>
      </c>
      <c r="C2" s="74" t="s">
        <v>19</v>
      </c>
      <c r="D2" s="74" t="s">
        <v>20</v>
      </c>
      <c r="E2" s="74" t="s">
        <v>21</v>
      </c>
      <c r="F2" s="74" t="s">
        <v>22</v>
      </c>
      <c r="G2" s="74" t="s">
        <v>23</v>
      </c>
      <c r="H2" s="74" t="s">
        <v>29</v>
      </c>
      <c r="I2" s="74" t="s">
        <v>38</v>
      </c>
      <c r="J2" s="75" t="s">
        <v>34</v>
      </c>
      <c r="K2" s="75" t="s">
        <v>35</v>
      </c>
      <c r="L2" s="75" t="s">
        <v>36</v>
      </c>
      <c r="M2" s="75" t="s">
        <v>37</v>
      </c>
    </row>
    <row r="3" spans="1:13" ht="15">
      <c r="A3" s="85">
        <v>1</v>
      </c>
      <c r="B3" s="82">
        <v>31599</v>
      </c>
      <c r="C3" s="82">
        <v>32830</v>
      </c>
      <c r="D3" s="82">
        <v>34061</v>
      </c>
      <c r="E3" s="82">
        <v>35292</v>
      </c>
      <c r="F3" s="82">
        <v>36523</v>
      </c>
      <c r="G3" s="82">
        <v>37754</v>
      </c>
      <c r="H3" s="82">
        <v>38985</v>
      </c>
      <c r="I3" s="82">
        <v>1231</v>
      </c>
      <c r="J3" s="82">
        <v>41156</v>
      </c>
      <c r="K3" s="82">
        <v>43067</v>
      </c>
      <c r="L3" s="82">
        <v>46516</v>
      </c>
      <c r="M3" s="82">
        <v>48969</v>
      </c>
    </row>
    <row r="4" spans="1:13" ht="15">
      <c r="A4" s="84">
        <v>2</v>
      </c>
      <c r="B4" s="82">
        <v>32669</v>
      </c>
      <c r="C4" s="82">
        <v>33966</v>
      </c>
      <c r="D4" s="82">
        <v>35263</v>
      </c>
      <c r="E4" s="82">
        <v>36560</v>
      </c>
      <c r="F4" s="82">
        <v>37857</v>
      </c>
      <c r="G4" s="82">
        <v>39154</v>
      </c>
      <c r="H4" s="82">
        <v>40451</v>
      </c>
      <c r="I4" s="82">
        <v>1297</v>
      </c>
      <c r="J4" s="82">
        <v>42747</v>
      </c>
      <c r="K4" s="82">
        <v>44769</v>
      </c>
      <c r="L4" s="82">
        <v>48316</v>
      </c>
      <c r="M4" s="82">
        <v>50878</v>
      </c>
    </row>
    <row r="5" spans="1:13" ht="15">
      <c r="A5" s="84">
        <v>3</v>
      </c>
      <c r="B5" s="82">
        <v>34162</v>
      </c>
      <c r="C5" s="82">
        <v>35514</v>
      </c>
      <c r="D5" s="82">
        <v>36866</v>
      </c>
      <c r="E5" s="82">
        <v>38218</v>
      </c>
      <c r="F5" s="82">
        <v>39570</v>
      </c>
      <c r="G5" s="82">
        <v>40922</v>
      </c>
      <c r="H5" s="82">
        <v>42274</v>
      </c>
      <c r="I5" s="82">
        <v>1352</v>
      </c>
      <c r="J5" s="82">
        <v>44670</v>
      </c>
      <c r="K5" s="82">
        <v>46776</v>
      </c>
      <c r="L5" s="82">
        <v>50395</v>
      </c>
      <c r="M5" s="82">
        <v>53045</v>
      </c>
    </row>
    <row r="6" spans="1:13" ht="15">
      <c r="A6" s="84">
        <v>4</v>
      </c>
      <c r="B6" s="82">
        <v>35595</v>
      </c>
      <c r="C6" s="82">
        <v>37021</v>
      </c>
      <c r="D6" s="82">
        <v>38447</v>
      </c>
      <c r="E6" s="82">
        <v>39873</v>
      </c>
      <c r="F6" s="82">
        <v>41299</v>
      </c>
      <c r="G6" s="82">
        <v>42725</v>
      </c>
      <c r="H6" s="82">
        <v>44151</v>
      </c>
      <c r="I6" s="82">
        <v>1426</v>
      </c>
      <c r="J6" s="82">
        <v>46840</v>
      </c>
      <c r="K6" s="82">
        <v>48889</v>
      </c>
      <c r="L6" s="82">
        <v>52600</v>
      </c>
      <c r="M6" s="82">
        <v>55188</v>
      </c>
    </row>
    <row r="7" spans="1:13" ht="15">
      <c r="A7" s="84">
        <v>5</v>
      </c>
      <c r="B7" s="82">
        <v>37172</v>
      </c>
      <c r="C7" s="82">
        <v>38669</v>
      </c>
      <c r="D7" s="82">
        <v>40166</v>
      </c>
      <c r="E7" s="82">
        <v>41663</v>
      </c>
      <c r="F7" s="82">
        <v>43160</v>
      </c>
      <c r="G7" s="82">
        <v>44657</v>
      </c>
      <c r="H7" s="82">
        <v>46154</v>
      </c>
      <c r="I7" s="82">
        <v>1497</v>
      </c>
      <c r="J7" s="82">
        <v>48804</v>
      </c>
      <c r="K7" s="82">
        <v>51136</v>
      </c>
      <c r="L7" s="82">
        <v>54950</v>
      </c>
      <c r="M7" s="82">
        <v>57826</v>
      </c>
    </row>
    <row r="8" spans="1:13" ht="15">
      <c r="A8" s="84">
        <v>6</v>
      </c>
      <c r="B8" s="82">
        <v>38999</v>
      </c>
      <c r="C8" s="82">
        <v>40577</v>
      </c>
      <c r="D8" s="82">
        <v>42155</v>
      </c>
      <c r="E8" s="82">
        <v>43733</v>
      </c>
      <c r="F8" s="82">
        <v>45311</v>
      </c>
      <c r="G8" s="82">
        <v>46889</v>
      </c>
      <c r="H8" s="82">
        <v>48467</v>
      </c>
      <c r="I8" s="82">
        <v>1578</v>
      </c>
      <c r="J8" s="82">
        <v>51261</v>
      </c>
      <c r="K8" s="82">
        <v>53715</v>
      </c>
      <c r="L8" s="82">
        <v>57642</v>
      </c>
      <c r="M8" s="82">
        <v>60640</v>
      </c>
    </row>
    <row r="9" spans="1:13" ht="15">
      <c r="A9" s="84">
        <v>7</v>
      </c>
      <c r="B9" s="82">
        <v>41077</v>
      </c>
      <c r="C9" s="82">
        <v>42715</v>
      </c>
      <c r="D9" s="82">
        <v>44353</v>
      </c>
      <c r="E9" s="82">
        <v>45991</v>
      </c>
      <c r="F9" s="82">
        <v>47629</v>
      </c>
      <c r="G9" s="82">
        <v>49267</v>
      </c>
      <c r="H9" s="82">
        <v>50905</v>
      </c>
      <c r="I9" s="82">
        <v>1638</v>
      </c>
      <c r="J9" s="82">
        <v>53811</v>
      </c>
      <c r="K9" s="82">
        <v>56362</v>
      </c>
      <c r="L9" s="82">
        <v>60368</v>
      </c>
      <c r="M9" s="82">
        <v>63460</v>
      </c>
    </row>
    <row r="10" spans="1:13" ht="15">
      <c r="A10" s="84">
        <v>8</v>
      </c>
      <c r="B10" s="82">
        <v>43265</v>
      </c>
      <c r="C10" s="82">
        <v>44967</v>
      </c>
      <c r="D10" s="82">
        <v>46669</v>
      </c>
      <c r="E10" s="82">
        <v>48371</v>
      </c>
      <c r="F10" s="82">
        <v>50073</v>
      </c>
      <c r="G10" s="82">
        <v>51775</v>
      </c>
      <c r="H10" s="82">
        <v>53477</v>
      </c>
      <c r="I10" s="82">
        <v>1702</v>
      </c>
      <c r="J10" s="82">
        <v>56498</v>
      </c>
      <c r="K10" s="82">
        <v>59147</v>
      </c>
      <c r="L10" s="82">
        <v>63239</v>
      </c>
      <c r="M10" s="82">
        <v>66439</v>
      </c>
    </row>
    <row r="11" spans="1:13" ht="15">
      <c r="A11" s="84">
        <v>9</v>
      </c>
      <c r="B11" s="82">
        <v>45554</v>
      </c>
      <c r="C11" s="82">
        <v>47331</v>
      </c>
      <c r="D11" s="82">
        <v>49108</v>
      </c>
      <c r="E11" s="82">
        <v>50885</v>
      </c>
      <c r="F11" s="82">
        <v>52662</v>
      </c>
      <c r="G11" s="82">
        <v>54439</v>
      </c>
      <c r="H11" s="82">
        <v>56216</v>
      </c>
      <c r="I11" s="82">
        <v>1777</v>
      </c>
      <c r="J11" s="82">
        <v>59371</v>
      </c>
      <c r="K11" s="82">
        <v>62139</v>
      </c>
      <c r="L11" s="82">
        <v>66343</v>
      </c>
      <c r="M11" s="82">
        <v>69659</v>
      </c>
    </row>
    <row r="12" spans="1:13" ht="15">
      <c r="A12" s="84">
        <v>10</v>
      </c>
      <c r="B12" s="82">
        <v>48014</v>
      </c>
      <c r="C12" s="82">
        <v>49884</v>
      </c>
      <c r="D12" s="82">
        <v>51754</v>
      </c>
      <c r="E12" s="82">
        <v>53624</v>
      </c>
      <c r="F12" s="82">
        <v>55494</v>
      </c>
      <c r="G12" s="82">
        <v>57364</v>
      </c>
      <c r="H12" s="82">
        <v>59234</v>
      </c>
      <c r="I12" s="82">
        <v>1870</v>
      </c>
      <c r="J12" s="82">
        <v>62536</v>
      </c>
      <c r="K12" s="82">
        <v>65444</v>
      </c>
      <c r="L12" s="82">
        <v>69755</v>
      </c>
      <c r="M12" s="82">
        <v>73204</v>
      </c>
    </row>
    <row r="13" spans="1:13" ht="15">
      <c r="A13" s="84">
        <v>11</v>
      </c>
      <c r="B13" s="82">
        <v>50716</v>
      </c>
      <c r="C13" s="82">
        <v>52661</v>
      </c>
      <c r="D13" s="82">
        <v>54606</v>
      </c>
      <c r="E13" s="82">
        <v>56551</v>
      </c>
      <c r="F13" s="82">
        <v>58496</v>
      </c>
      <c r="G13" s="82">
        <v>60441</v>
      </c>
      <c r="H13" s="82">
        <v>62386</v>
      </c>
      <c r="I13" s="82">
        <v>1945</v>
      </c>
      <c r="J13" s="82">
        <v>65823</v>
      </c>
      <c r="K13" s="82">
        <v>68852</v>
      </c>
      <c r="L13" s="82">
        <v>73271</v>
      </c>
      <c r="M13" s="82">
        <v>76840</v>
      </c>
    </row>
    <row r="14" spans="1:13" ht="15">
      <c r="A14" s="84">
        <v>12</v>
      </c>
      <c r="B14" s="82">
        <v>53410</v>
      </c>
      <c r="C14" s="82">
        <v>55441</v>
      </c>
      <c r="D14" s="82">
        <v>57472</v>
      </c>
      <c r="E14" s="82">
        <v>59503</v>
      </c>
      <c r="F14" s="82">
        <v>61534</v>
      </c>
      <c r="G14" s="82">
        <v>63565</v>
      </c>
      <c r="H14" s="82">
        <v>65596</v>
      </c>
      <c r="I14" s="82">
        <v>2031</v>
      </c>
      <c r="J14" s="82">
        <v>69196</v>
      </c>
      <c r="K14" s="82">
        <v>72361</v>
      </c>
      <c r="L14" s="82">
        <v>76901</v>
      </c>
      <c r="M14" s="82">
        <v>80605</v>
      </c>
    </row>
    <row r="15" spans="1:13" ht="15">
      <c r="A15" s="84">
        <v>13</v>
      </c>
      <c r="B15" s="82">
        <v>56465</v>
      </c>
      <c r="C15" s="82">
        <v>58583</v>
      </c>
      <c r="D15" s="82">
        <v>60701</v>
      </c>
      <c r="E15" s="82">
        <v>62819</v>
      </c>
      <c r="F15" s="82">
        <v>64937</v>
      </c>
      <c r="G15" s="82">
        <v>67055</v>
      </c>
      <c r="H15" s="82">
        <v>69173</v>
      </c>
      <c r="I15" s="82">
        <v>2118</v>
      </c>
      <c r="J15" s="82">
        <v>72922</v>
      </c>
      <c r="K15" s="82">
        <v>76218</v>
      </c>
      <c r="L15" s="82">
        <v>80877</v>
      </c>
      <c r="M15" s="82">
        <v>84711</v>
      </c>
    </row>
    <row r="16" spans="1:13" ht="15">
      <c r="A16" s="84">
        <v>14</v>
      </c>
      <c r="B16" s="82">
        <v>59578</v>
      </c>
      <c r="C16" s="82">
        <v>61799</v>
      </c>
      <c r="D16" s="82">
        <v>64020</v>
      </c>
      <c r="E16" s="82">
        <v>66241</v>
      </c>
      <c r="F16" s="82">
        <v>68462</v>
      </c>
      <c r="G16" s="82">
        <v>70683</v>
      </c>
      <c r="H16" s="82">
        <v>72904</v>
      </c>
      <c r="I16" s="82">
        <v>2221</v>
      </c>
      <c r="J16" s="82">
        <v>76830</v>
      </c>
      <c r="K16" s="82">
        <v>80286</v>
      </c>
      <c r="L16" s="82">
        <v>85077</v>
      </c>
      <c r="M16" s="82">
        <v>89072</v>
      </c>
    </row>
    <row r="17" spans="1:13" ht="15">
      <c r="A17" s="84">
        <v>15</v>
      </c>
      <c r="B17" s="82">
        <v>62876</v>
      </c>
      <c r="C17" s="82">
        <v>65184</v>
      </c>
      <c r="D17" s="82">
        <v>67492</v>
      </c>
      <c r="E17" s="82">
        <v>69800</v>
      </c>
      <c r="F17" s="82">
        <v>72108</v>
      </c>
      <c r="G17" s="82">
        <v>74416</v>
      </c>
      <c r="H17" s="82">
        <v>76724</v>
      </c>
      <c r="I17" s="82">
        <v>2308</v>
      </c>
      <c r="J17" s="82">
        <v>80815</v>
      </c>
      <c r="K17" s="82">
        <v>84412</v>
      </c>
      <c r="L17" s="82">
        <v>89327</v>
      </c>
      <c r="M17" s="82">
        <v>93467</v>
      </c>
    </row>
    <row r="18" spans="1:13" ht="15">
      <c r="A18" s="84">
        <v>16</v>
      </c>
      <c r="B18" s="82">
        <v>66296</v>
      </c>
      <c r="C18" s="82">
        <v>68709</v>
      </c>
      <c r="D18" s="82">
        <v>71122</v>
      </c>
      <c r="E18" s="82">
        <v>73535</v>
      </c>
      <c r="F18" s="82">
        <v>75948</v>
      </c>
      <c r="G18" s="82">
        <v>78361</v>
      </c>
      <c r="H18" s="82">
        <v>80774</v>
      </c>
      <c r="I18" s="82">
        <v>2413</v>
      </c>
      <c r="J18" s="82">
        <v>85047</v>
      </c>
      <c r="K18" s="82">
        <v>88810</v>
      </c>
      <c r="L18" s="82">
        <v>93867</v>
      </c>
      <c r="M18" s="82">
        <v>98168</v>
      </c>
    </row>
    <row r="19" spans="1:13" ht="15">
      <c r="A19" s="84">
        <v>17</v>
      </c>
      <c r="B19" s="82">
        <v>69887</v>
      </c>
      <c r="C19" s="82">
        <v>72431</v>
      </c>
      <c r="D19" s="82">
        <v>74975</v>
      </c>
      <c r="E19" s="82">
        <v>77519</v>
      </c>
      <c r="F19" s="82">
        <v>80063</v>
      </c>
      <c r="G19" s="82">
        <v>82607</v>
      </c>
      <c r="H19" s="82">
        <v>85151</v>
      </c>
      <c r="I19" s="82">
        <v>2544</v>
      </c>
      <c r="J19" s="82">
        <v>89647</v>
      </c>
      <c r="K19" s="82">
        <v>93606</v>
      </c>
      <c r="L19" s="82">
        <v>98836</v>
      </c>
      <c r="M19" s="82">
        <v>103334</v>
      </c>
    </row>
    <row r="20" spans="1:13" ht="15">
      <c r="A20" s="84">
        <v>18</v>
      </c>
      <c r="B20" s="82">
        <v>73733</v>
      </c>
      <c r="C20" s="82">
        <v>76402</v>
      </c>
      <c r="D20" s="82">
        <v>79071</v>
      </c>
      <c r="E20" s="82">
        <v>81740</v>
      </c>
      <c r="F20" s="82">
        <v>84409</v>
      </c>
      <c r="G20" s="82">
        <v>87078</v>
      </c>
      <c r="H20" s="82">
        <v>89747</v>
      </c>
      <c r="I20" s="82">
        <v>2669</v>
      </c>
      <c r="J20" s="82">
        <v>94476</v>
      </c>
      <c r="K20" s="82">
        <v>98639</v>
      </c>
      <c r="L20" s="82">
        <v>104044</v>
      </c>
      <c r="M20" s="82">
        <v>108745</v>
      </c>
    </row>
    <row r="21" spans="1:13" ht="15">
      <c r="A21" s="84">
        <v>19</v>
      </c>
      <c r="B21" s="82">
        <v>77631</v>
      </c>
      <c r="C21" s="82">
        <v>80422</v>
      </c>
      <c r="D21" s="82">
        <v>83213</v>
      </c>
      <c r="E21" s="82">
        <v>86004</v>
      </c>
      <c r="F21" s="82">
        <v>88795</v>
      </c>
      <c r="G21" s="82">
        <v>91586</v>
      </c>
      <c r="H21" s="82">
        <v>94377</v>
      </c>
      <c r="I21" s="82">
        <v>2791</v>
      </c>
      <c r="J21" s="82">
        <v>99314</v>
      </c>
      <c r="K21" s="82">
        <v>103656</v>
      </c>
      <c r="L21" s="82">
        <v>109218</v>
      </c>
      <c r="M21" s="82">
        <v>114106</v>
      </c>
    </row>
    <row r="22" spans="1:13" ht="15">
      <c r="A22" s="84">
        <v>20</v>
      </c>
      <c r="B22" s="82">
        <v>81496</v>
      </c>
      <c r="C22" s="82">
        <v>84412</v>
      </c>
      <c r="D22" s="82">
        <v>87328</v>
      </c>
      <c r="E22" s="82">
        <v>90244</v>
      </c>
      <c r="F22" s="82">
        <v>93160</v>
      </c>
      <c r="G22" s="82">
        <v>96076</v>
      </c>
      <c r="H22" s="82">
        <v>98992</v>
      </c>
      <c r="I22" s="82">
        <v>2916</v>
      </c>
      <c r="J22" s="82">
        <v>104156</v>
      </c>
      <c r="K22" s="82">
        <v>108705</v>
      </c>
      <c r="L22" s="82">
        <v>114442</v>
      </c>
      <c r="M22" s="82">
        <v>119528</v>
      </c>
    </row>
    <row r="23" spans="1:13" ht="15">
      <c r="A23" s="84">
        <v>21</v>
      </c>
      <c r="B23" s="82">
        <v>85754</v>
      </c>
      <c r="C23" s="82">
        <v>88792</v>
      </c>
      <c r="D23" s="82">
        <v>91830</v>
      </c>
      <c r="E23" s="82">
        <v>94868</v>
      </c>
      <c r="F23" s="82">
        <v>97906</v>
      </c>
      <c r="G23" s="82">
        <v>100944</v>
      </c>
      <c r="H23" s="82">
        <v>103982</v>
      </c>
      <c r="I23" s="82">
        <v>3038</v>
      </c>
      <c r="J23" s="82">
        <v>109367</v>
      </c>
      <c r="K23" s="82">
        <v>114105</v>
      </c>
      <c r="L23" s="82">
        <v>120009</v>
      </c>
      <c r="M23" s="82">
        <v>125291</v>
      </c>
    </row>
    <row r="24" spans="1:13" ht="15">
      <c r="A24" s="84">
        <v>22</v>
      </c>
      <c r="B24" s="82">
        <v>90214</v>
      </c>
      <c r="C24" s="82">
        <v>93432</v>
      </c>
      <c r="D24" s="82">
        <v>96650</v>
      </c>
      <c r="E24" s="82">
        <v>99868</v>
      </c>
      <c r="F24" s="82">
        <v>103086</v>
      </c>
      <c r="G24" s="82">
        <v>106304</v>
      </c>
      <c r="H24" s="82">
        <v>109522</v>
      </c>
      <c r="I24" s="82">
        <v>3218</v>
      </c>
      <c r="J24" s="82">
        <v>115216</v>
      </c>
      <c r="K24" s="82">
        <v>120226</v>
      </c>
      <c r="L24" s="82">
        <v>126367</v>
      </c>
      <c r="M24" s="82">
        <v>131919</v>
      </c>
    </row>
    <row r="25" spans="1:13" ht="15">
      <c r="A25" s="84">
        <v>23</v>
      </c>
      <c r="B25" s="82">
        <v>94971</v>
      </c>
      <c r="C25" s="82">
        <v>98278</v>
      </c>
      <c r="D25" s="82">
        <v>101585</v>
      </c>
      <c r="E25" s="82">
        <v>104892</v>
      </c>
      <c r="F25" s="82">
        <v>108199</v>
      </c>
      <c r="G25" s="82">
        <v>111506</v>
      </c>
      <c r="H25" s="82">
        <v>114813</v>
      </c>
      <c r="I25" s="82">
        <v>3307</v>
      </c>
      <c r="J25" s="82">
        <v>120679</v>
      </c>
      <c r="K25" s="82">
        <v>125843</v>
      </c>
      <c r="L25" s="82">
        <v>132113</v>
      </c>
      <c r="M25" s="82">
        <v>137816</v>
      </c>
    </row>
    <row r="26" spans="1:13" ht="15">
      <c r="A26" s="84">
        <v>24</v>
      </c>
      <c r="B26" s="82">
        <v>99980</v>
      </c>
      <c r="C26" s="82">
        <v>103410</v>
      </c>
      <c r="D26" s="82">
        <v>106840</v>
      </c>
      <c r="E26" s="82">
        <v>110270</v>
      </c>
      <c r="F26" s="82">
        <v>113700</v>
      </c>
      <c r="G26" s="82">
        <v>117130</v>
      </c>
      <c r="H26" s="82">
        <v>120560</v>
      </c>
      <c r="I26" s="82">
        <v>3430</v>
      </c>
      <c r="J26" s="82">
        <v>126639</v>
      </c>
      <c r="K26" s="82">
        <v>131989</v>
      </c>
      <c r="L26" s="82">
        <v>138428</v>
      </c>
      <c r="M26" s="82">
        <v>144320</v>
      </c>
    </row>
    <row r="27" spans="1:13" ht="15">
      <c r="A27" s="84">
        <v>25</v>
      </c>
      <c r="B27" s="82">
        <v>105426</v>
      </c>
      <c r="C27" s="82">
        <v>109006</v>
      </c>
      <c r="D27" s="82">
        <v>112586</v>
      </c>
      <c r="E27" s="82">
        <v>116166</v>
      </c>
      <c r="F27" s="82">
        <v>119746</v>
      </c>
      <c r="G27" s="82">
        <v>123326</v>
      </c>
      <c r="H27" s="82">
        <v>126906</v>
      </c>
      <c r="I27" s="82">
        <v>3580</v>
      </c>
      <c r="J27" s="82">
        <v>133245</v>
      </c>
      <c r="K27" s="82">
        <v>138829</v>
      </c>
      <c r="L27" s="82">
        <v>145462</v>
      </c>
      <c r="M27" s="82">
        <v>151583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249F9-3F5C-4911-81E7-18348DB83421}">
  <dimension ref="A1:R27"/>
  <sheetViews>
    <sheetView topLeftCell="A3" zoomScaleNormal="100" zoomScaleSheetLayoutView="100" workbookViewId="0">
      <selection activeCell="B3" sqref="B3:M27"/>
    </sheetView>
  </sheetViews>
  <sheetFormatPr defaultRowHeight="15.75"/>
  <cols>
    <col min="1" max="1" width="11.28515625" style="73" bestFit="1" customWidth="1"/>
    <col min="2" max="2" width="13.5703125" style="33" bestFit="1" customWidth="1"/>
    <col min="3" max="3" width="10.5703125" style="33" customWidth="1"/>
    <col min="4" max="4" width="10.7109375" style="33" customWidth="1"/>
    <col min="5" max="7" width="10.7109375" style="33" bestFit="1" customWidth="1"/>
    <col min="8" max="8" width="15.7109375" style="33" customWidth="1"/>
    <col min="9" max="9" width="12.5703125" style="33" bestFit="1" customWidth="1"/>
    <col min="10" max="11" width="15.7109375" style="33" customWidth="1"/>
    <col min="12" max="12" width="15.5703125" style="33" customWidth="1"/>
    <col min="13" max="13" width="15.42578125" style="33" customWidth="1"/>
    <col min="14" max="14" width="11.28515625" style="33" bestFit="1" customWidth="1"/>
    <col min="15" max="251" width="9.28515625" style="33"/>
    <col min="252" max="252" width="7.28515625" style="33" bestFit="1" customWidth="1"/>
    <col min="253" max="253" width="6.42578125" style="33" bestFit="1" customWidth="1"/>
    <col min="254" max="258" width="6.7109375" style="33" bestFit="1" customWidth="1"/>
    <col min="259" max="260" width="6.5703125" style="33" bestFit="1" customWidth="1"/>
    <col min="261" max="264" width="7.5703125" style="33" bestFit="1" customWidth="1"/>
    <col min="265" max="266" width="6" style="33" bestFit="1" customWidth="1"/>
    <col min="267" max="268" width="6.5703125" style="33" bestFit="1" customWidth="1"/>
    <col min="269" max="507" width="9.28515625" style="33"/>
    <col min="508" max="508" width="7.28515625" style="33" bestFit="1" customWidth="1"/>
    <col min="509" max="509" width="6.42578125" style="33" bestFit="1" customWidth="1"/>
    <col min="510" max="514" width="6.7109375" style="33" bestFit="1" customWidth="1"/>
    <col min="515" max="516" width="6.5703125" style="33" bestFit="1" customWidth="1"/>
    <col min="517" max="520" width="7.5703125" style="33" bestFit="1" customWidth="1"/>
    <col min="521" max="522" width="6" style="33" bestFit="1" customWidth="1"/>
    <col min="523" max="524" width="6.5703125" style="33" bestFit="1" customWidth="1"/>
    <col min="525" max="763" width="9.28515625" style="33"/>
    <col min="764" max="764" width="7.28515625" style="33" bestFit="1" customWidth="1"/>
    <col min="765" max="765" width="6.42578125" style="33" bestFit="1" customWidth="1"/>
    <col min="766" max="770" width="6.7109375" style="33" bestFit="1" customWidth="1"/>
    <col min="771" max="772" width="6.5703125" style="33" bestFit="1" customWidth="1"/>
    <col min="773" max="776" width="7.5703125" style="33" bestFit="1" customWidth="1"/>
    <col min="777" max="778" width="6" style="33" bestFit="1" customWidth="1"/>
    <col min="779" max="780" width="6.5703125" style="33" bestFit="1" customWidth="1"/>
    <col min="781" max="1019" width="9.28515625" style="33"/>
    <col min="1020" max="1020" width="7.28515625" style="33" bestFit="1" customWidth="1"/>
    <col min="1021" max="1021" width="6.42578125" style="33" bestFit="1" customWidth="1"/>
    <col min="1022" max="1026" width="6.7109375" style="33" bestFit="1" customWidth="1"/>
    <col min="1027" max="1028" width="6.5703125" style="33" bestFit="1" customWidth="1"/>
    <col min="1029" max="1032" width="7.5703125" style="33" bestFit="1" customWidth="1"/>
    <col min="1033" max="1034" width="6" style="33" bestFit="1" customWidth="1"/>
    <col min="1035" max="1036" width="6.5703125" style="33" bestFit="1" customWidth="1"/>
    <col min="1037" max="1275" width="9.28515625" style="33"/>
    <col min="1276" max="1276" width="7.28515625" style="33" bestFit="1" customWidth="1"/>
    <col min="1277" max="1277" width="6.42578125" style="33" bestFit="1" customWidth="1"/>
    <col min="1278" max="1282" width="6.7109375" style="33" bestFit="1" customWidth="1"/>
    <col min="1283" max="1284" width="6.5703125" style="33" bestFit="1" customWidth="1"/>
    <col min="1285" max="1288" width="7.5703125" style="33" bestFit="1" customWidth="1"/>
    <col min="1289" max="1290" width="6" style="33" bestFit="1" customWidth="1"/>
    <col min="1291" max="1292" width="6.5703125" style="33" bestFit="1" customWidth="1"/>
    <col min="1293" max="1531" width="9.28515625" style="33"/>
    <col min="1532" max="1532" width="7.28515625" style="33" bestFit="1" customWidth="1"/>
    <col min="1533" max="1533" width="6.42578125" style="33" bestFit="1" customWidth="1"/>
    <col min="1534" max="1538" width="6.7109375" style="33" bestFit="1" customWidth="1"/>
    <col min="1539" max="1540" width="6.5703125" style="33" bestFit="1" customWidth="1"/>
    <col min="1541" max="1544" width="7.5703125" style="33" bestFit="1" customWidth="1"/>
    <col min="1545" max="1546" width="6" style="33" bestFit="1" customWidth="1"/>
    <col min="1547" max="1548" width="6.5703125" style="33" bestFit="1" customWidth="1"/>
    <col min="1549" max="1787" width="9.28515625" style="33"/>
    <col min="1788" max="1788" width="7.28515625" style="33" bestFit="1" customWidth="1"/>
    <col min="1789" max="1789" width="6.42578125" style="33" bestFit="1" customWidth="1"/>
    <col min="1790" max="1794" width="6.7109375" style="33" bestFit="1" customWidth="1"/>
    <col min="1795" max="1796" width="6.5703125" style="33" bestFit="1" customWidth="1"/>
    <col min="1797" max="1800" width="7.5703125" style="33" bestFit="1" customWidth="1"/>
    <col min="1801" max="1802" width="6" style="33" bestFit="1" customWidth="1"/>
    <col min="1803" max="1804" width="6.5703125" style="33" bestFit="1" customWidth="1"/>
    <col min="1805" max="2043" width="9.28515625" style="33"/>
    <col min="2044" max="2044" width="7.28515625" style="33" bestFit="1" customWidth="1"/>
    <col min="2045" max="2045" width="6.42578125" style="33" bestFit="1" customWidth="1"/>
    <col min="2046" max="2050" width="6.7109375" style="33" bestFit="1" customWidth="1"/>
    <col min="2051" max="2052" width="6.5703125" style="33" bestFit="1" customWidth="1"/>
    <col min="2053" max="2056" width="7.5703125" style="33" bestFit="1" customWidth="1"/>
    <col min="2057" max="2058" width="6" style="33" bestFit="1" customWidth="1"/>
    <col min="2059" max="2060" width="6.5703125" style="33" bestFit="1" customWidth="1"/>
    <col min="2061" max="2299" width="9.28515625" style="33"/>
    <col min="2300" max="2300" width="7.28515625" style="33" bestFit="1" customWidth="1"/>
    <col min="2301" max="2301" width="6.42578125" style="33" bestFit="1" customWidth="1"/>
    <col min="2302" max="2306" width="6.7109375" style="33" bestFit="1" customWidth="1"/>
    <col min="2307" max="2308" width="6.5703125" style="33" bestFit="1" customWidth="1"/>
    <col min="2309" max="2312" width="7.5703125" style="33" bestFit="1" customWidth="1"/>
    <col min="2313" max="2314" width="6" style="33" bestFit="1" customWidth="1"/>
    <col min="2315" max="2316" width="6.5703125" style="33" bestFit="1" customWidth="1"/>
    <col min="2317" max="2555" width="9.28515625" style="33"/>
    <col min="2556" max="2556" width="7.28515625" style="33" bestFit="1" customWidth="1"/>
    <col min="2557" max="2557" width="6.42578125" style="33" bestFit="1" customWidth="1"/>
    <col min="2558" max="2562" width="6.7109375" style="33" bestFit="1" customWidth="1"/>
    <col min="2563" max="2564" width="6.5703125" style="33" bestFit="1" customWidth="1"/>
    <col min="2565" max="2568" width="7.5703125" style="33" bestFit="1" customWidth="1"/>
    <col min="2569" max="2570" width="6" style="33" bestFit="1" customWidth="1"/>
    <col min="2571" max="2572" width="6.5703125" style="33" bestFit="1" customWidth="1"/>
    <col min="2573" max="2811" width="9.28515625" style="33"/>
    <col min="2812" max="2812" width="7.28515625" style="33" bestFit="1" customWidth="1"/>
    <col min="2813" max="2813" width="6.42578125" style="33" bestFit="1" customWidth="1"/>
    <col min="2814" max="2818" width="6.7109375" style="33" bestFit="1" customWidth="1"/>
    <col min="2819" max="2820" width="6.5703125" style="33" bestFit="1" customWidth="1"/>
    <col min="2821" max="2824" width="7.5703125" style="33" bestFit="1" customWidth="1"/>
    <col min="2825" max="2826" width="6" style="33" bestFit="1" customWidth="1"/>
    <col min="2827" max="2828" width="6.5703125" style="33" bestFit="1" customWidth="1"/>
    <col min="2829" max="3067" width="9.28515625" style="33"/>
    <col min="3068" max="3068" width="7.28515625" style="33" bestFit="1" customWidth="1"/>
    <col min="3069" max="3069" width="6.42578125" style="33" bestFit="1" customWidth="1"/>
    <col min="3070" max="3074" width="6.7109375" style="33" bestFit="1" customWidth="1"/>
    <col min="3075" max="3076" width="6.5703125" style="33" bestFit="1" customWidth="1"/>
    <col min="3077" max="3080" width="7.5703125" style="33" bestFit="1" customWidth="1"/>
    <col min="3081" max="3082" width="6" style="33" bestFit="1" customWidth="1"/>
    <col min="3083" max="3084" width="6.5703125" style="33" bestFit="1" customWidth="1"/>
    <col min="3085" max="3323" width="9.28515625" style="33"/>
    <col min="3324" max="3324" width="7.28515625" style="33" bestFit="1" customWidth="1"/>
    <col min="3325" max="3325" width="6.42578125" style="33" bestFit="1" customWidth="1"/>
    <col min="3326" max="3330" width="6.7109375" style="33" bestFit="1" customWidth="1"/>
    <col min="3331" max="3332" width="6.5703125" style="33" bestFit="1" customWidth="1"/>
    <col min="3333" max="3336" width="7.5703125" style="33" bestFit="1" customWidth="1"/>
    <col min="3337" max="3338" width="6" style="33" bestFit="1" customWidth="1"/>
    <col min="3339" max="3340" width="6.5703125" style="33" bestFit="1" customWidth="1"/>
    <col min="3341" max="3579" width="9.28515625" style="33"/>
    <col min="3580" max="3580" width="7.28515625" style="33" bestFit="1" customWidth="1"/>
    <col min="3581" max="3581" width="6.42578125" style="33" bestFit="1" customWidth="1"/>
    <col min="3582" max="3586" width="6.7109375" style="33" bestFit="1" customWidth="1"/>
    <col min="3587" max="3588" width="6.5703125" style="33" bestFit="1" customWidth="1"/>
    <col min="3589" max="3592" width="7.5703125" style="33" bestFit="1" customWidth="1"/>
    <col min="3593" max="3594" width="6" style="33" bestFit="1" customWidth="1"/>
    <col min="3595" max="3596" width="6.5703125" style="33" bestFit="1" customWidth="1"/>
    <col min="3597" max="3835" width="9.28515625" style="33"/>
    <col min="3836" max="3836" width="7.28515625" style="33" bestFit="1" customWidth="1"/>
    <col min="3837" max="3837" width="6.42578125" style="33" bestFit="1" customWidth="1"/>
    <col min="3838" max="3842" width="6.7109375" style="33" bestFit="1" customWidth="1"/>
    <col min="3843" max="3844" width="6.5703125" style="33" bestFit="1" customWidth="1"/>
    <col min="3845" max="3848" width="7.5703125" style="33" bestFit="1" customWidth="1"/>
    <col min="3849" max="3850" width="6" style="33" bestFit="1" customWidth="1"/>
    <col min="3851" max="3852" width="6.5703125" style="33" bestFit="1" customWidth="1"/>
    <col min="3853" max="4091" width="9.28515625" style="33"/>
    <col min="4092" max="4092" width="7.28515625" style="33" bestFit="1" customWidth="1"/>
    <col min="4093" max="4093" width="6.42578125" style="33" bestFit="1" customWidth="1"/>
    <col min="4094" max="4098" width="6.7109375" style="33" bestFit="1" customWidth="1"/>
    <col min="4099" max="4100" width="6.5703125" style="33" bestFit="1" customWidth="1"/>
    <col min="4101" max="4104" width="7.5703125" style="33" bestFit="1" customWidth="1"/>
    <col min="4105" max="4106" width="6" style="33" bestFit="1" customWidth="1"/>
    <col min="4107" max="4108" width="6.5703125" style="33" bestFit="1" customWidth="1"/>
    <col min="4109" max="4347" width="9.28515625" style="33"/>
    <col min="4348" max="4348" width="7.28515625" style="33" bestFit="1" customWidth="1"/>
    <col min="4349" max="4349" width="6.42578125" style="33" bestFit="1" customWidth="1"/>
    <col min="4350" max="4354" width="6.7109375" style="33" bestFit="1" customWidth="1"/>
    <col min="4355" max="4356" width="6.5703125" style="33" bestFit="1" customWidth="1"/>
    <col min="4357" max="4360" width="7.5703125" style="33" bestFit="1" customWidth="1"/>
    <col min="4361" max="4362" width="6" style="33" bestFit="1" customWidth="1"/>
    <col min="4363" max="4364" width="6.5703125" style="33" bestFit="1" customWidth="1"/>
    <col min="4365" max="4603" width="9.28515625" style="33"/>
    <col min="4604" max="4604" width="7.28515625" style="33" bestFit="1" customWidth="1"/>
    <col min="4605" max="4605" width="6.42578125" style="33" bestFit="1" customWidth="1"/>
    <col min="4606" max="4610" width="6.7109375" style="33" bestFit="1" customWidth="1"/>
    <col min="4611" max="4612" width="6.5703125" style="33" bestFit="1" customWidth="1"/>
    <col min="4613" max="4616" width="7.5703125" style="33" bestFit="1" customWidth="1"/>
    <col min="4617" max="4618" width="6" style="33" bestFit="1" customWidth="1"/>
    <col min="4619" max="4620" width="6.5703125" style="33" bestFit="1" customWidth="1"/>
    <col min="4621" max="4859" width="9.28515625" style="33"/>
    <col min="4860" max="4860" width="7.28515625" style="33" bestFit="1" customWidth="1"/>
    <col min="4861" max="4861" width="6.42578125" style="33" bestFit="1" customWidth="1"/>
    <col min="4862" max="4866" width="6.7109375" style="33" bestFit="1" customWidth="1"/>
    <col min="4867" max="4868" width="6.5703125" style="33" bestFit="1" customWidth="1"/>
    <col min="4869" max="4872" width="7.5703125" style="33" bestFit="1" customWidth="1"/>
    <col min="4873" max="4874" width="6" style="33" bestFit="1" customWidth="1"/>
    <col min="4875" max="4876" width="6.5703125" style="33" bestFit="1" customWidth="1"/>
    <col min="4877" max="5115" width="9.28515625" style="33"/>
    <col min="5116" max="5116" width="7.28515625" style="33" bestFit="1" customWidth="1"/>
    <col min="5117" max="5117" width="6.42578125" style="33" bestFit="1" customWidth="1"/>
    <col min="5118" max="5122" width="6.7109375" style="33" bestFit="1" customWidth="1"/>
    <col min="5123" max="5124" width="6.5703125" style="33" bestFit="1" customWidth="1"/>
    <col min="5125" max="5128" width="7.5703125" style="33" bestFit="1" customWidth="1"/>
    <col min="5129" max="5130" width="6" style="33" bestFit="1" customWidth="1"/>
    <col min="5131" max="5132" width="6.5703125" style="33" bestFit="1" customWidth="1"/>
    <col min="5133" max="5371" width="9.28515625" style="33"/>
    <col min="5372" max="5372" width="7.28515625" style="33" bestFit="1" customWidth="1"/>
    <col min="5373" max="5373" width="6.42578125" style="33" bestFit="1" customWidth="1"/>
    <col min="5374" max="5378" width="6.7109375" style="33" bestFit="1" customWidth="1"/>
    <col min="5379" max="5380" width="6.5703125" style="33" bestFit="1" customWidth="1"/>
    <col min="5381" max="5384" width="7.5703125" style="33" bestFit="1" customWidth="1"/>
    <col min="5385" max="5386" width="6" style="33" bestFit="1" customWidth="1"/>
    <col min="5387" max="5388" width="6.5703125" style="33" bestFit="1" customWidth="1"/>
    <col min="5389" max="5627" width="9.28515625" style="33"/>
    <col min="5628" max="5628" width="7.28515625" style="33" bestFit="1" customWidth="1"/>
    <col min="5629" max="5629" width="6.42578125" style="33" bestFit="1" customWidth="1"/>
    <col min="5630" max="5634" width="6.7109375" style="33" bestFit="1" customWidth="1"/>
    <col min="5635" max="5636" width="6.5703125" style="33" bestFit="1" customWidth="1"/>
    <col min="5637" max="5640" width="7.5703125" style="33" bestFit="1" customWidth="1"/>
    <col min="5641" max="5642" width="6" style="33" bestFit="1" customWidth="1"/>
    <col min="5643" max="5644" width="6.5703125" style="33" bestFit="1" customWidth="1"/>
    <col min="5645" max="5883" width="9.28515625" style="33"/>
    <col min="5884" max="5884" width="7.28515625" style="33" bestFit="1" customWidth="1"/>
    <col min="5885" max="5885" width="6.42578125" style="33" bestFit="1" customWidth="1"/>
    <col min="5886" max="5890" width="6.7109375" style="33" bestFit="1" customWidth="1"/>
    <col min="5891" max="5892" width="6.5703125" style="33" bestFit="1" customWidth="1"/>
    <col min="5893" max="5896" width="7.5703125" style="33" bestFit="1" customWidth="1"/>
    <col min="5897" max="5898" width="6" style="33" bestFit="1" customWidth="1"/>
    <col min="5899" max="5900" width="6.5703125" style="33" bestFit="1" customWidth="1"/>
    <col min="5901" max="6139" width="9.28515625" style="33"/>
    <col min="6140" max="6140" width="7.28515625" style="33" bestFit="1" customWidth="1"/>
    <col min="6141" max="6141" width="6.42578125" style="33" bestFit="1" customWidth="1"/>
    <col min="6142" max="6146" width="6.7109375" style="33" bestFit="1" customWidth="1"/>
    <col min="6147" max="6148" width="6.5703125" style="33" bestFit="1" customWidth="1"/>
    <col min="6149" max="6152" width="7.5703125" style="33" bestFit="1" customWidth="1"/>
    <col min="6153" max="6154" width="6" style="33" bestFit="1" customWidth="1"/>
    <col min="6155" max="6156" width="6.5703125" style="33" bestFit="1" customWidth="1"/>
    <col min="6157" max="6395" width="9.28515625" style="33"/>
    <col min="6396" max="6396" width="7.28515625" style="33" bestFit="1" customWidth="1"/>
    <col min="6397" max="6397" width="6.42578125" style="33" bestFit="1" customWidth="1"/>
    <col min="6398" max="6402" width="6.7109375" style="33" bestFit="1" customWidth="1"/>
    <col min="6403" max="6404" width="6.5703125" style="33" bestFit="1" customWidth="1"/>
    <col min="6405" max="6408" width="7.5703125" style="33" bestFit="1" customWidth="1"/>
    <col min="6409" max="6410" width="6" style="33" bestFit="1" customWidth="1"/>
    <col min="6411" max="6412" width="6.5703125" style="33" bestFit="1" customWidth="1"/>
    <col min="6413" max="6651" width="9.28515625" style="33"/>
    <col min="6652" max="6652" width="7.28515625" style="33" bestFit="1" customWidth="1"/>
    <col min="6653" max="6653" width="6.42578125" style="33" bestFit="1" customWidth="1"/>
    <col min="6654" max="6658" width="6.7109375" style="33" bestFit="1" customWidth="1"/>
    <col min="6659" max="6660" width="6.5703125" style="33" bestFit="1" customWidth="1"/>
    <col min="6661" max="6664" width="7.5703125" style="33" bestFit="1" customWidth="1"/>
    <col min="6665" max="6666" width="6" style="33" bestFit="1" customWidth="1"/>
    <col min="6667" max="6668" width="6.5703125" style="33" bestFit="1" customWidth="1"/>
    <col min="6669" max="6907" width="9.28515625" style="33"/>
    <col min="6908" max="6908" width="7.28515625" style="33" bestFit="1" customWidth="1"/>
    <col min="6909" max="6909" width="6.42578125" style="33" bestFit="1" customWidth="1"/>
    <col min="6910" max="6914" width="6.7109375" style="33" bestFit="1" customWidth="1"/>
    <col min="6915" max="6916" width="6.5703125" style="33" bestFit="1" customWidth="1"/>
    <col min="6917" max="6920" width="7.5703125" style="33" bestFit="1" customWidth="1"/>
    <col min="6921" max="6922" width="6" style="33" bestFit="1" customWidth="1"/>
    <col min="6923" max="6924" width="6.5703125" style="33" bestFit="1" customWidth="1"/>
    <col min="6925" max="7163" width="9.28515625" style="33"/>
    <col min="7164" max="7164" width="7.28515625" style="33" bestFit="1" customWidth="1"/>
    <col min="7165" max="7165" width="6.42578125" style="33" bestFit="1" customWidth="1"/>
    <col min="7166" max="7170" width="6.7109375" style="33" bestFit="1" customWidth="1"/>
    <col min="7171" max="7172" width="6.5703125" style="33" bestFit="1" customWidth="1"/>
    <col min="7173" max="7176" width="7.5703125" style="33" bestFit="1" customWidth="1"/>
    <col min="7177" max="7178" width="6" style="33" bestFit="1" customWidth="1"/>
    <col min="7179" max="7180" width="6.5703125" style="33" bestFit="1" customWidth="1"/>
    <col min="7181" max="7419" width="9.28515625" style="33"/>
    <col min="7420" max="7420" width="7.28515625" style="33" bestFit="1" customWidth="1"/>
    <col min="7421" max="7421" width="6.42578125" style="33" bestFit="1" customWidth="1"/>
    <col min="7422" max="7426" width="6.7109375" style="33" bestFit="1" customWidth="1"/>
    <col min="7427" max="7428" width="6.5703125" style="33" bestFit="1" customWidth="1"/>
    <col min="7429" max="7432" width="7.5703125" style="33" bestFit="1" customWidth="1"/>
    <col min="7433" max="7434" width="6" style="33" bestFit="1" customWidth="1"/>
    <col min="7435" max="7436" width="6.5703125" style="33" bestFit="1" customWidth="1"/>
    <col min="7437" max="7675" width="9.28515625" style="33"/>
    <col min="7676" max="7676" width="7.28515625" style="33" bestFit="1" customWidth="1"/>
    <col min="7677" max="7677" width="6.42578125" style="33" bestFit="1" customWidth="1"/>
    <col min="7678" max="7682" width="6.7109375" style="33" bestFit="1" customWidth="1"/>
    <col min="7683" max="7684" width="6.5703125" style="33" bestFit="1" customWidth="1"/>
    <col min="7685" max="7688" width="7.5703125" style="33" bestFit="1" customWidth="1"/>
    <col min="7689" max="7690" width="6" style="33" bestFit="1" customWidth="1"/>
    <col min="7691" max="7692" width="6.5703125" style="33" bestFit="1" customWidth="1"/>
    <col min="7693" max="7931" width="9.28515625" style="33"/>
    <col min="7932" max="7932" width="7.28515625" style="33" bestFit="1" customWidth="1"/>
    <col min="7933" max="7933" width="6.42578125" style="33" bestFit="1" customWidth="1"/>
    <col min="7934" max="7938" width="6.7109375" style="33" bestFit="1" customWidth="1"/>
    <col min="7939" max="7940" width="6.5703125" style="33" bestFit="1" customWidth="1"/>
    <col min="7941" max="7944" width="7.5703125" style="33" bestFit="1" customWidth="1"/>
    <col min="7945" max="7946" width="6" style="33" bestFit="1" customWidth="1"/>
    <col min="7947" max="7948" width="6.5703125" style="33" bestFit="1" customWidth="1"/>
    <col min="7949" max="8187" width="9.28515625" style="33"/>
    <col min="8188" max="8188" width="7.28515625" style="33" bestFit="1" customWidth="1"/>
    <col min="8189" max="8189" width="6.42578125" style="33" bestFit="1" customWidth="1"/>
    <col min="8190" max="8194" width="6.7109375" style="33" bestFit="1" customWidth="1"/>
    <col min="8195" max="8196" width="6.5703125" style="33" bestFit="1" customWidth="1"/>
    <col min="8197" max="8200" width="7.5703125" style="33" bestFit="1" customWidth="1"/>
    <col min="8201" max="8202" width="6" style="33" bestFit="1" customWidth="1"/>
    <col min="8203" max="8204" width="6.5703125" style="33" bestFit="1" customWidth="1"/>
    <col min="8205" max="8443" width="9.28515625" style="33"/>
    <col min="8444" max="8444" width="7.28515625" style="33" bestFit="1" customWidth="1"/>
    <col min="8445" max="8445" width="6.42578125" style="33" bestFit="1" customWidth="1"/>
    <col min="8446" max="8450" width="6.7109375" style="33" bestFit="1" customWidth="1"/>
    <col min="8451" max="8452" width="6.5703125" style="33" bestFit="1" customWidth="1"/>
    <col min="8453" max="8456" width="7.5703125" style="33" bestFit="1" customWidth="1"/>
    <col min="8457" max="8458" width="6" style="33" bestFit="1" customWidth="1"/>
    <col min="8459" max="8460" width="6.5703125" style="33" bestFit="1" customWidth="1"/>
    <col min="8461" max="8699" width="9.28515625" style="33"/>
    <col min="8700" max="8700" width="7.28515625" style="33" bestFit="1" customWidth="1"/>
    <col min="8701" max="8701" width="6.42578125" style="33" bestFit="1" customWidth="1"/>
    <col min="8702" max="8706" width="6.7109375" style="33" bestFit="1" customWidth="1"/>
    <col min="8707" max="8708" width="6.5703125" style="33" bestFit="1" customWidth="1"/>
    <col min="8709" max="8712" width="7.5703125" style="33" bestFit="1" customWidth="1"/>
    <col min="8713" max="8714" width="6" style="33" bestFit="1" customWidth="1"/>
    <col min="8715" max="8716" width="6.5703125" style="33" bestFit="1" customWidth="1"/>
    <col min="8717" max="8955" width="9.28515625" style="33"/>
    <col min="8956" max="8956" width="7.28515625" style="33" bestFit="1" customWidth="1"/>
    <col min="8957" max="8957" width="6.42578125" style="33" bestFit="1" customWidth="1"/>
    <col min="8958" max="8962" width="6.7109375" style="33" bestFit="1" customWidth="1"/>
    <col min="8963" max="8964" width="6.5703125" style="33" bestFit="1" customWidth="1"/>
    <col min="8965" max="8968" width="7.5703125" style="33" bestFit="1" customWidth="1"/>
    <col min="8969" max="8970" width="6" style="33" bestFit="1" customWidth="1"/>
    <col min="8971" max="8972" width="6.5703125" style="33" bestFit="1" customWidth="1"/>
    <col min="8973" max="9211" width="9.28515625" style="33"/>
    <col min="9212" max="9212" width="7.28515625" style="33" bestFit="1" customWidth="1"/>
    <col min="9213" max="9213" width="6.42578125" style="33" bestFit="1" customWidth="1"/>
    <col min="9214" max="9218" width="6.7109375" style="33" bestFit="1" customWidth="1"/>
    <col min="9219" max="9220" width="6.5703125" style="33" bestFit="1" customWidth="1"/>
    <col min="9221" max="9224" width="7.5703125" style="33" bestFit="1" customWidth="1"/>
    <col min="9225" max="9226" width="6" style="33" bestFit="1" customWidth="1"/>
    <col min="9227" max="9228" width="6.5703125" style="33" bestFit="1" customWidth="1"/>
    <col min="9229" max="9467" width="9.28515625" style="33"/>
    <col min="9468" max="9468" width="7.28515625" style="33" bestFit="1" customWidth="1"/>
    <col min="9469" max="9469" width="6.42578125" style="33" bestFit="1" customWidth="1"/>
    <col min="9470" max="9474" width="6.7109375" style="33" bestFit="1" customWidth="1"/>
    <col min="9475" max="9476" width="6.5703125" style="33" bestFit="1" customWidth="1"/>
    <col min="9477" max="9480" width="7.5703125" style="33" bestFit="1" customWidth="1"/>
    <col min="9481" max="9482" width="6" style="33" bestFit="1" customWidth="1"/>
    <col min="9483" max="9484" width="6.5703125" style="33" bestFit="1" customWidth="1"/>
    <col min="9485" max="9723" width="9.28515625" style="33"/>
    <col min="9724" max="9724" width="7.28515625" style="33" bestFit="1" customWidth="1"/>
    <col min="9725" max="9725" width="6.42578125" style="33" bestFit="1" customWidth="1"/>
    <col min="9726" max="9730" width="6.7109375" style="33" bestFit="1" customWidth="1"/>
    <col min="9731" max="9732" width="6.5703125" style="33" bestFit="1" customWidth="1"/>
    <col min="9733" max="9736" width="7.5703125" style="33" bestFit="1" customWidth="1"/>
    <col min="9737" max="9738" width="6" style="33" bestFit="1" customWidth="1"/>
    <col min="9739" max="9740" width="6.5703125" style="33" bestFit="1" customWidth="1"/>
    <col min="9741" max="9979" width="9.28515625" style="33"/>
    <col min="9980" max="9980" width="7.28515625" style="33" bestFit="1" customWidth="1"/>
    <col min="9981" max="9981" width="6.42578125" style="33" bestFit="1" customWidth="1"/>
    <col min="9982" max="9986" width="6.7109375" style="33" bestFit="1" customWidth="1"/>
    <col min="9987" max="9988" width="6.5703125" style="33" bestFit="1" customWidth="1"/>
    <col min="9989" max="9992" width="7.5703125" style="33" bestFit="1" customWidth="1"/>
    <col min="9993" max="9994" width="6" style="33" bestFit="1" customWidth="1"/>
    <col min="9995" max="9996" width="6.5703125" style="33" bestFit="1" customWidth="1"/>
    <col min="9997" max="10235" width="9.28515625" style="33"/>
    <col min="10236" max="10236" width="7.28515625" style="33" bestFit="1" customWidth="1"/>
    <col min="10237" max="10237" width="6.42578125" style="33" bestFit="1" customWidth="1"/>
    <col min="10238" max="10242" width="6.7109375" style="33" bestFit="1" customWidth="1"/>
    <col min="10243" max="10244" width="6.5703125" style="33" bestFit="1" customWidth="1"/>
    <col min="10245" max="10248" width="7.5703125" style="33" bestFit="1" customWidth="1"/>
    <col min="10249" max="10250" width="6" style="33" bestFit="1" customWidth="1"/>
    <col min="10251" max="10252" width="6.5703125" style="33" bestFit="1" customWidth="1"/>
    <col min="10253" max="10491" width="9.28515625" style="33"/>
    <col min="10492" max="10492" width="7.28515625" style="33" bestFit="1" customWidth="1"/>
    <col min="10493" max="10493" width="6.42578125" style="33" bestFit="1" customWidth="1"/>
    <col min="10494" max="10498" width="6.7109375" style="33" bestFit="1" customWidth="1"/>
    <col min="10499" max="10500" width="6.5703125" style="33" bestFit="1" customWidth="1"/>
    <col min="10501" max="10504" width="7.5703125" style="33" bestFit="1" customWidth="1"/>
    <col min="10505" max="10506" width="6" style="33" bestFit="1" customWidth="1"/>
    <col min="10507" max="10508" width="6.5703125" style="33" bestFit="1" customWidth="1"/>
    <col min="10509" max="10747" width="9.28515625" style="33"/>
    <col min="10748" max="10748" width="7.28515625" style="33" bestFit="1" customWidth="1"/>
    <col min="10749" max="10749" width="6.42578125" style="33" bestFit="1" customWidth="1"/>
    <col min="10750" max="10754" width="6.7109375" style="33" bestFit="1" customWidth="1"/>
    <col min="10755" max="10756" width="6.5703125" style="33" bestFit="1" customWidth="1"/>
    <col min="10757" max="10760" width="7.5703125" style="33" bestFit="1" customWidth="1"/>
    <col min="10761" max="10762" width="6" style="33" bestFit="1" customWidth="1"/>
    <col min="10763" max="10764" width="6.5703125" style="33" bestFit="1" customWidth="1"/>
    <col min="10765" max="11003" width="9.28515625" style="33"/>
    <col min="11004" max="11004" width="7.28515625" style="33" bestFit="1" customWidth="1"/>
    <col min="11005" max="11005" width="6.42578125" style="33" bestFit="1" customWidth="1"/>
    <col min="11006" max="11010" width="6.7109375" style="33" bestFit="1" customWidth="1"/>
    <col min="11011" max="11012" width="6.5703125" style="33" bestFit="1" customWidth="1"/>
    <col min="11013" max="11016" width="7.5703125" style="33" bestFit="1" customWidth="1"/>
    <col min="11017" max="11018" width="6" style="33" bestFit="1" customWidth="1"/>
    <col min="11019" max="11020" width="6.5703125" style="33" bestFit="1" customWidth="1"/>
    <col min="11021" max="11259" width="9.28515625" style="33"/>
    <col min="11260" max="11260" width="7.28515625" style="33" bestFit="1" customWidth="1"/>
    <col min="11261" max="11261" width="6.42578125" style="33" bestFit="1" customWidth="1"/>
    <col min="11262" max="11266" width="6.7109375" style="33" bestFit="1" customWidth="1"/>
    <col min="11267" max="11268" width="6.5703125" style="33" bestFit="1" customWidth="1"/>
    <col min="11269" max="11272" width="7.5703125" style="33" bestFit="1" customWidth="1"/>
    <col min="11273" max="11274" width="6" style="33" bestFit="1" customWidth="1"/>
    <col min="11275" max="11276" width="6.5703125" style="33" bestFit="1" customWidth="1"/>
    <col min="11277" max="11515" width="9.28515625" style="33"/>
    <col min="11516" max="11516" width="7.28515625" style="33" bestFit="1" customWidth="1"/>
    <col min="11517" max="11517" width="6.42578125" style="33" bestFit="1" customWidth="1"/>
    <col min="11518" max="11522" width="6.7109375" style="33" bestFit="1" customWidth="1"/>
    <col min="11523" max="11524" width="6.5703125" style="33" bestFit="1" customWidth="1"/>
    <col min="11525" max="11528" width="7.5703125" style="33" bestFit="1" customWidth="1"/>
    <col min="11529" max="11530" width="6" style="33" bestFit="1" customWidth="1"/>
    <col min="11531" max="11532" width="6.5703125" style="33" bestFit="1" customWidth="1"/>
    <col min="11533" max="11771" width="9.28515625" style="33"/>
    <col min="11772" max="11772" width="7.28515625" style="33" bestFit="1" customWidth="1"/>
    <col min="11773" max="11773" width="6.42578125" style="33" bestFit="1" customWidth="1"/>
    <col min="11774" max="11778" width="6.7109375" style="33" bestFit="1" customWidth="1"/>
    <col min="11779" max="11780" width="6.5703125" style="33" bestFit="1" customWidth="1"/>
    <col min="11781" max="11784" width="7.5703125" style="33" bestFit="1" customWidth="1"/>
    <col min="11785" max="11786" width="6" style="33" bestFit="1" customWidth="1"/>
    <col min="11787" max="11788" width="6.5703125" style="33" bestFit="1" customWidth="1"/>
    <col min="11789" max="12027" width="9.28515625" style="33"/>
    <col min="12028" max="12028" width="7.28515625" style="33" bestFit="1" customWidth="1"/>
    <col min="12029" max="12029" width="6.42578125" style="33" bestFit="1" customWidth="1"/>
    <col min="12030" max="12034" width="6.7109375" style="33" bestFit="1" customWidth="1"/>
    <col min="12035" max="12036" width="6.5703125" style="33" bestFit="1" customWidth="1"/>
    <col min="12037" max="12040" width="7.5703125" style="33" bestFit="1" customWidth="1"/>
    <col min="12041" max="12042" width="6" style="33" bestFit="1" customWidth="1"/>
    <col min="12043" max="12044" width="6.5703125" style="33" bestFit="1" customWidth="1"/>
    <col min="12045" max="12283" width="9.28515625" style="33"/>
    <col min="12284" max="12284" width="7.28515625" style="33" bestFit="1" customWidth="1"/>
    <col min="12285" max="12285" width="6.42578125" style="33" bestFit="1" customWidth="1"/>
    <col min="12286" max="12290" width="6.7109375" style="33" bestFit="1" customWidth="1"/>
    <col min="12291" max="12292" width="6.5703125" style="33" bestFit="1" customWidth="1"/>
    <col min="12293" max="12296" width="7.5703125" style="33" bestFit="1" customWidth="1"/>
    <col min="12297" max="12298" width="6" style="33" bestFit="1" customWidth="1"/>
    <col min="12299" max="12300" width="6.5703125" style="33" bestFit="1" customWidth="1"/>
    <col min="12301" max="12539" width="9.28515625" style="33"/>
    <col min="12540" max="12540" width="7.28515625" style="33" bestFit="1" customWidth="1"/>
    <col min="12541" max="12541" width="6.42578125" style="33" bestFit="1" customWidth="1"/>
    <col min="12542" max="12546" width="6.7109375" style="33" bestFit="1" customWidth="1"/>
    <col min="12547" max="12548" width="6.5703125" style="33" bestFit="1" customWidth="1"/>
    <col min="12549" max="12552" width="7.5703125" style="33" bestFit="1" customWidth="1"/>
    <col min="12553" max="12554" width="6" style="33" bestFit="1" customWidth="1"/>
    <col min="12555" max="12556" width="6.5703125" style="33" bestFit="1" customWidth="1"/>
    <col min="12557" max="12795" width="9.28515625" style="33"/>
    <col min="12796" max="12796" width="7.28515625" style="33" bestFit="1" customWidth="1"/>
    <col min="12797" max="12797" width="6.42578125" style="33" bestFit="1" customWidth="1"/>
    <col min="12798" max="12802" width="6.7109375" style="33" bestFit="1" customWidth="1"/>
    <col min="12803" max="12804" width="6.5703125" style="33" bestFit="1" customWidth="1"/>
    <col min="12805" max="12808" width="7.5703125" style="33" bestFit="1" customWidth="1"/>
    <col min="12809" max="12810" width="6" style="33" bestFit="1" customWidth="1"/>
    <col min="12811" max="12812" width="6.5703125" style="33" bestFit="1" customWidth="1"/>
    <col min="12813" max="13051" width="9.28515625" style="33"/>
    <col min="13052" max="13052" width="7.28515625" style="33" bestFit="1" customWidth="1"/>
    <col min="13053" max="13053" width="6.42578125" style="33" bestFit="1" customWidth="1"/>
    <col min="13054" max="13058" width="6.7109375" style="33" bestFit="1" customWidth="1"/>
    <col min="13059" max="13060" width="6.5703125" style="33" bestFit="1" customWidth="1"/>
    <col min="13061" max="13064" width="7.5703125" style="33" bestFit="1" customWidth="1"/>
    <col min="13065" max="13066" width="6" style="33" bestFit="1" customWidth="1"/>
    <col min="13067" max="13068" width="6.5703125" style="33" bestFit="1" customWidth="1"/>
    <col min="13069" max="13307" width="9.28515625" style="33"/>
    <col min="13308" max="13308" width="7.28515625" style="33" bestFit="1" customWidth="1"/>
    <col min="13309" max="13309" width="6.42578125" style="33" bestFit="1" customWidth="1"/>
    <col min="13310" max="13314" width="6.7109375" style="33" bestFit="1" customWidth="1"/>
    <col min="13315" max="13316" width="6.5703125" style="33" bestFit="1" customWidth="1"/>
    <col min="13317" max="13320" width="7.5703125" style="33" bestFit="1" customWidth="1"/>
    <col min="13321" max="13322" width="6" style="33" bestFit="1" customWidth="1"/>
    <col min="13323" max="13324" width="6.5703125" style="33" bestFit="1" customWidth="1"/>
    <col min="13325" max="13563" width="9.28515625" style="33"/>
    <col min="13564" max="13564" width="7.28515625" style="33" bestFit="1" customWidth="1"/>
    <col min="13565" max="13565" width="6.42578125" style="33" bestFit="1" customWidth="1"/>
    <col min="13566" max="13570" width="6.7109375" style="33" bestFit="1" customWidth="1"/>
    <col min="13571" max="13572" width="6.5703125" style="33" bestFit="1" customWidth="1"/>
    <col min="13573" max="13576" width="7.5703125" style="33" bestFit="1" customWidth="1"/>
    <col min="13577" max="13578" width="6" style="33" bestFit="1" customWidth="1"/>
    <col min="13579" max="13580" width="6.5703125" style="33" bestFit="1" customWidth="1"/>
    <col min="13581" max="13819" width="9.28515625" style="33"/>
    <col min="13820" max="13820" width="7.28515625" style="33" bestFit="1" customWidth="1"/>
    <col min="13821" max="13821" width="6.42578125" style="33" bestFit="1" customWidth="1"/>
    <col min="13822" max="13826" width="6.7109375" style="33" bestFit="1" customWidth="1"/>
    <col min="13827" max="13828" width="6.5703125" style="33" bestFit="1" customWidth="1"/>
    <col min="13829" max="13832" width="7.5703125" style="33" bestFit="1" customWidth="1"/>
    <col min="13833" max="13834" width="6" style="33" bestFit="1" customWidth="1"/>
    <col min="13835" max="13836" width="6.5703125" style="33" bestFit="1" customWidth="1"/>
    <col min="13837" max="14075" width="9.28515625" style="33"/>
    <col min="14076" max="14076" width="7.28515625" style="33" bestFit="1" customWidth="1"/>
    <col min="14077" max="14077" width="6.42578125" style="33" bestFit="1" customWidth="1"/>
    <col min="14078" max="14082" width="6.7109375" style="33" bestFit="1" customWidth="1"/>
    <col min="14083" max="14084" width="6.5703125" style="33" bestFit="1" customWidth="1"/>
    <col min="14085" max="14088" width="7.5703125" style="33" bestFit="1" customWidth="1"/>
    <col min="14089" max="14090" width="6" style="33" bestFit="1" customWidth="1"/>
    <col min="14091" max="14092" width="6.5703125" style="33" bestFit="1" customWidth="1"/>
    <col min="14093" max="14331" width="9.28515625" style="33"/>
    <col min="14332" max="14332" width="7.28515625" style="33" bestFit="1" customWidth="1"/>
    <col min="14333" max="14333" width="6.42578125" style="33" bestFit="1" customWidth="1"/>
    <col min="14334" max="14338" width="6.7109375" style="33" bestFit="1" customWidth="1"/>
    <col min="14339" max="14340" width="6.5703125" style="33" bestFit="1" customWidth="1"/>
    <col min="14341" max="14344" width="7.5703125" style="33" bestFit="1" customWidth="1"/>
    <col min="14345" max="14346" width="6" style="33" bestFit="1" customWidth="1"/>
    <col min="14347" max="14348" width="6.5703125" style="33" bestFit="1" customWidth="1"/>
    <col min="14349" max="14587" width="9.28515625" style="33"/>
    <col min="14588" max="14588" width="7.28515625" style="33" bestFit="1" customWidth="1"/>
    <col min="14589" max="14589" width="6.42578125" style="33" bestFit="1" customWidth="1"/>
    <col min="14590" max="14594" width="6.7109375" style="33" bestFit="1" customWidth="1"/>
    <col min="14595" max="14596" width="6.5703125" style="33" bestFit="1" customWidth="1"/>
    <col min="14597" max="14600" width="7.5703125" style="33" bestFit="1" customWidth="1"/>
    <col min="14601" max="14602" width="6" style="33" bestFit="1" customWidth="1"/>
    <col min="14603" max="14604" width="6.5703125" style="33" bestFit="1" customWidth="1"/>
    <col min="14605" max="14843" width="9.28515625" style="33"/>
    <col min="14844" max="14844" width="7.28515625" style="33" bestFit="1" customWidth="1"/>
    <col min="14845" max="14845" width="6.42578125" style="33" bestFit="1" customWidth="1"/>
    <col min="14846" max="14850" width="6.7109375" style="33" bestFit="1" customWidth="1"/>
    <col min="14851" max="14852" width="6.5703125" style="33" bestFit="1" customWidth="1"/>
    <col min="14853" max="14856" width="7.5703125" style="33" bestFit="1" customWidth="1"/>
    <col min="14857" max="14858" width="6" style="33" bestFit="1" customWidth="1"/>
    <col min="14859" max="14860" width="6.5703125" style="33" bestFit="1" customWidth="1"/>
    <col min="14861" max="15099" width="9.28515625" style="33"/>
    <col min="15100" max="15100" width="7.28515625" style="33" bestFit="1" customWidth="1"/>
    <col min="15101" max="15101" width="6.42578125" style="33" bestFit="1" customWidth="1"/>
    <col min="15102" max="15106" width="6.7109375" style="33" bestFit="1" customWidth="1"/>
    <col min="15107" max="15108" width="6.5703125" style="33" bestFit="1" customWidth="1"/>
    <col min="15109" max="15112" width="7.5703125" style="33" bestFit="1" customWidth="1"/>
    <col min="15113" max="15114" width="6" style="33" bestFit="1" customWidth="1"/>
    <col min="15115" max="15116" width="6.5703125" style="33" bestFit="1" customWidth="1"/>
    <col min="15117" max="15355" width="9.28515625" style="33"/>
    <col min="15356" max="15356" width="7.28515625" style="33" bestFit="1" customWidth="1"/>
    <col min="15357" max="15357" width="6.42578125" style="33" bestFit="1" customWidth="1"/>
    <col min="15358" max="15362" width="6.7109375" style="33" bestFit="1" customWidth="1"/>
    <col min="15363" max="15364" width="6.5703125" style="33" bestFit="1" customWidth="1"/>
    <col min="15365" max="15368" width="7.5703125" style="33" bestFit="1" customWidth="1"/>
    <col min="15369" max="15370" width="6" style="33" bestFit="1" customWidth="1"/>
    <col min="15371" max="15372" width="6.5703125" style="33" bestFit="1" customWidth="1"/>
    <col min="15373" max="15611" width="9.28515625" style="33"/>
    <col min="15612" max="15612" width="7.28515625" style="33" bestFit="1" customWidth="1"/>
    <col min="15613" max="15613" width="6.42578125" style="33" bestFit="1" customWidth="1"/>
    <col min="15614" max="15618" width="6.7109375" style="33" bestFit="1" customWidth="1"/>
    <col min="15619" max="15620" width="6.5703125" style="33" bestFit="1" customWidth="1"/>
    <col min="15621" max="15624" width="7.5703125" style="33" bestFit="1" customWidth="1"/>
    <col min="15625" max="15626" width="6" style="33" bestFit="1" customWidth="1"/>
    <col min="15627" max="15628" width="6.5703125" style="33" bestFit="1" customWidth="1"/>
    <col min="15629" max="15867" width="9.28515625" style="33"/>
    <col min="15868" max="15868" width="7.28515625" style="33" bestFit="1" customWidth="1"/>
    <col min="15869" max="15869" width="6.42578125" style="33" bestFit="1" customWidth="1"/>
    <col min="15870" max="15874" width="6.7109375" style="33" bestFit="1" customWidth="1"/>
    <col min="15875" max="15876" width="6.5703125" style="33" bestFit="1" customWidth="1"/>
    <col min="15877" max="15880" width="7.5703125" style="33" bestFit="1" customWidth="1"/>
    <col min="15881" max="15882" width="6" style="33" bestFit="1" customWidth="1"/>
    <col min="15883" max="15884" width="6.5703125" style="33" bestFit="1" customWidth="1"/>
    <col min="15885" max="16123" width="9.28515625" style="33"/>
    <col min="16124" max="16124" width="7.28515625" style="33" bestFit="1" customWidth="1"/>
    <col min="16125" max="16125" width="6.42578125" style="33" bestFit="1" customWidth="1"/>
    <col min="16126" max="16130" width="6.7109375" style="33" bestFit="1" customWidth="1"/>
    <col min="16131" max="16132" width="6.5703125" style="33" bestFit="1" customWidth="1"/>
    <col min="16133" max="16136" width="7.5703125" style="33" bestFit="1" customWidth="1"/>
    <col min="16137" max="16138" width="6" style="33" bestFit="1" customWidth="1"/>
    <col min="16139" max="16140" width="6.5703125" style="33" bestFit="1" customWidth="1"/>
    <col min="16141" max="16384" width="9.28515625" style="33"/>
  </cols>
  <sheetData>
    <row r="1" spans="1:18" ht="15">
      <c r="A1" s="78" t="s">
        <v>49</v>
      </c>
    </row>
    <row r="2" spans="1:18" s="79" customFormat="1" ht="32.25" thickBot="1">
      <c r="A2" s="74" t="s">
        <v>18</v>
      </c>
      <c r="B2" s="74" t="s">
        <v>28</v>
      </c>
      <c r="C2" s="74" t="s">
        <v>19</v>
      </c>
      <c r="D2" s="74" t="s">
        <v>20</v>
      </c>
      <c r="E2" s="74" t="s">
        <v>21</v>
      </c>
      <c r="F2" s="74" t="s">
        <v>22</v>
      </c>
      <c r="G2" s="74" t="s">
        <v>23</v>
      </c>
      <c r="H2" s="74" t="s">
        <v>29</v>
      </c>
      <c r="I2" s="74" t="s">
        <v>38</v>
      </c>
      <c r="J2" s="75" t="s">
        <v>34</v>
      </c>
      <c r="K2" s="75" t="s">
        <v>35</v>
      </c>
      <c r="L2" s="75" t="s">
        <v>36</v>
      </c>
      <c r="M2" s="75" t="s">
        <v>37</v>
      </c>
    </row>
    <row r="3" spans="1:18">
      <c r="A3" s="73">
        <v>1</v>
      </c>
      <c r="B3" s="82">
        <v>31599</v>
      </c>
      <c r="C3" s="82">
        <v>32830</v>
      </c>
      <c r="D3" s="82">
        <v>34061</v>
      </c>
      <c r="E3" s="82">
        <v>35292</v>
      </c>
      <c r="F3" s="82">
        <v>36523</v>
      </c>
      <c r="G3" s="82">
        <v>37754</v>
      </c>
      <c r="H3" s="82">
        <v>38985</v>
      </c>
      <c r="I3" s="82">
        <v>1231</v>
      </c>
      <c r="J3" s="82">
        <v>41156</v>
      </c>
      <c r="K3" s="82">
        <v>43067</v>
      </c>
      <c r="L3" s="82">
        <v>46516</v>
      </c>
      <c r="M3" s="82">
        <v>48969</v>
      </c>
      <c r="N3" s="80"/>
      <c r="O3" s="80"/>
      <c r="P3" s="80"/>
      <c r="Q3" s="80"/>
      <c r="R3" s="80"/>
    </row>
    <row r="4" spans="1:18">
      <c r="A4" s="73">
        <v>2</v>
      </c>
      <c r="B4" s="82">
        <v>32669</v>
      </c>
      <c r="C4" s="82">
        <v>33966</v>
      </c>
      <c r="D4" s="82">
        <v>35263</v>
      </c>
      <c r="E4" s="82">
        <v>36560</v>
      </c>
      <c r="F4" s="82">
        <v>37857</v>
      </c>
      <c r="G4" s="82">
        <v>39154</v>
      </c>
      <c r="H4" s="82">
        <v>40451</v>
      </c>
      <c r="I4" s="82">
        <v>1297</v>
      </c>
      <c r="J4" s="82">
        <v>42747</v>
      </c>
      <c r="K4" s="82">
        <v>44769</v>
      </c>
      <c r="L4" s="82">
        <v>48316</v>
      </c>
      <c r="M4" s="82">
        <v>50878</v>
      </c>
      <c r="N4" s="80"/>
      <c r="O4" s="80"/>
      <c r="P4" s="80"/>
      <c r="Q4" s="80"/>
      <c r="R4" s="80"/>
    </row>
    <row r="5" spans="1:18">
      <c r="A5" s="73">
        <v>3</v>
      </c>
      <c r="B5" s="82">
        <v>34162</v>
      </c>
      <c r="C5" s="82">
        <v>35514</v>
      </c>
      <c r="D5" s="82">
        <v>36866</v>
      </c>
      <c r="E5" s="82">
        <v>38218</v>
      </c>
      <c r="F5" s="82">
        <v>39570</v>
      </c>
      <c r="G5" s="82">
        <v>40922</v>
      </c>
      <c r="H5" s="82">
        <v>42274</v>
      </c>
      <c r="I5" s="82">
        <v>1352</v>
      </c>
      <c r="J5" s="82">
        <v>44670</v>
      </c>
      <c r="K5" s="82">
        <v>46776</v>
      </c>
      <c r="L5" s="82">
        <v>50395</v>
      </c>
      <c r="M5" s="82">
        <v>53045</v>
      </c>
      <c r="N5" s="80"/>
      <c r="O5" s="80"/>
      <c r="P5" s="80"/>
      <c r="Q5" s="80"/>
      <c r="R5" s="80"/>
    </row>
    <row r="6" spans="1:18">
      <c r="A6" s="73">
        <v>4</v>
      </c>
      <c r="B6" s="82">
        <v>35595</v>
      </c>
      <c r="C6" s="82">
        <v>37021</v>
      </c>
      <c r="D6" s="82">
        <v>38447</v>
      </c>
      <c r="E6" s="82">
        <v>39873</v>
      </c>
      <c r="F6" s="82">
        <v>41299</v>
      </c>
      <c r="G6" s="82">
        <v>42725</v>
      </c>
      <c r="H6" s="82">
        <v>44151</v>
      </c>
      <c r="I6" s="82">
        <v>1426</v>
      </c>
      <c r="J6" s="82">
        <v>46840</v>
      </c>
      <c r="K6" s="82">
        <v>48889</v>
      </c>
      <c r="L6" s="82">
        <v>52600</v>
      </c>
      <c r="M6" s="82">
        <v>55188</v>
      </c>
      <c r="N6" s="80"/>
      <c r="O6" s="80"/>
      <c r="P6" s="80"/>
      <c r="Q6" s="80"/>
      <c r="R6" s="80"/>
    </row>
    <row r="7" spans="1:18">
      <c r="A7" s="73">
        <v>5</v>
      </c>
      <c r="B7" s="82">
        <v>37172</v>
      </c>
      <c r="C7" s="82">
        <v>38669</v>
      </c>
      <c r="D7" s="82">
        <v>40166</v>
      </c>
      <c r="E7" s="82">
        <v>41663</v>
      </c>
      <c r="F7" s="82">
        <v>43160</v>
      </c>
      <c r="G7" s="82">
        <v>44657</v>
      </c>
      <c r="H7" s="82">
        <v>46154</v>
      </c>
      <c r="I7" s="82">
        <v>1497</v>
      </c>
      <c r="J7" s="82">
        <v>48804</v>
      </c>
      <c r="K7" s="82">
        <v>51136</v>
      </c>
      <c r="L7" s="82">
        <v>54950</v>
      </c>
      <c r="M7" s="82">
        <v>57826</v>
      </c>
      <c r="N7" s="80"/>
      <c r="O7" s="80"/>
      <c r="P7" s="80"/>
      <c r="Q7" s="80"/>
      <c r="R7" s="80"/>
    </row>
    <row r="8" spans="1:18">
      <c r="A8" s="73">
        <v>6</v>
      </c>
      <c r="B8" s="82">
        <v>38999</v>
      </c>
      <c r="C8" s="82">
        <v>40577</v>
      </c>
      <c r="D8" s="82">
        <v>42155</v>
      </c>
      <c r="E8" s="82">
        <v>43733</v>
      </c>
      <c r="F8" s="82">
        <v>45311</v>
      </c>
      <c r="G8" s="82">
        <v>46889</v>
      </c>
      <c r="H8" s="82">
        <v>48467</v>
      </c>
      <c r="I8" s="82">
        <v>1578</v>
      </c>
      <c r="J8" s="82">
        <v>51261</v>
      </c>
      <c r="K8" s="82">
        <v>53715</v>
      </c>
      <c r="L8" s="82">
        <v>57642</v>
      </c>
      <c r="M8" s="82">
        <v>60640</v>
      </c>
      <c r="N8" s="80"/>
      <c r="O8" s="80"/>
      <c r="P8" s="80"/>
      <c r="Q8" s="80"/>
      <c r="R8" s="80"/>
    </row>
    <row r="9" spans="1:18">
      <c r="A9" s="73">
        <v>7</v>
      </c>
      <c r="B9" s="82">
        <v>41077</v>
      </c>
      <c r="C9" s="82">
        <v>42715</v>
      </c>
      <c r="D9" s="82">
        <v>44353</v>
      </c>
      <c r="E9" s="82">
        <v>45991</v>
      </c>
      <c r="F9" s="82">
        <v>47629</v>
      </c>
      <c r="G9" s="82">
        <v>49267</v>
      </c>
      <c r="H9" s="82">
        <v>50905</v>
      </c>
      <c r="I9" s="82">
        <v>1638</v>
      </c>
      <c r="J9" s="82">
        <v>53811</v>
      </c>
      <c r="K9" s="82">
        <v>56362</v>
      </c>
      <c r="L9" s="82">
        <v>60368</v>
      </c>
      <c r="M9" s="82">
        <v>63460</v>
      </c>
      <c r="N9" s="80"/>
      <c r="O9" s="80"/>
      <c r="P9" s="80"/>
      <c r="Q9" s="80"/>
      <c r="R9" s="80"/>
    </row>
    <row r="10" spans="1:18">
      <c r="A10" s="73">
        <v>8</v>
      </c>
      <c r="B10" s="82">
        <v>43265</v>
      </c>
      <c r="C10" s="82">
        <v>44967</v>
      </c>
      <c r="D10" s="82">
        <v>46669</v>
      </c>
      <c r="E10" s="82">
        <v>48371</v>
      </c>
      <c r="F10" s="82">
        <v>50073</v>
      </c>
      <c r="G10" s="82">
        <v>51775</v>
      </c>
      <c r="H10" s="82">
        <v>53477</v>
      </c>
      <c r="I10" s="82">
        <v>1702</v>
      </c>
      <c r="J10" s="82">
        <v>56498</v>
      </c>
      <c r="K10" s="82">
        <v>59147</v>
      </c>
      <c r="L10" s="82">
        <v>63239</v>
      </c>
      <c r="M10" s="82">
        <v>66439</v>
      </c>
      <c r="N10" s="80"/>
      <c r="O10" s="80"/>
      <c r="P10" s="80"/>
      <c r="Q10" s="80"/>
      <c r="R10" s="80"/>
    </row>
    <row r="11" spans="1:18">
      <c r="A11" s="73">
        <v>9</v>
      </c>
      <c r="B11" s="82">
        <v>45554</v>
      </c>
      <c r="C11" s="82">
        <v>47331</v>
      </c>
      <c r="D11" s="82">
        <v>49108</v>
      </c>
      <c r="E11" s="82">
        <v>50885</v>
      </c>
      <c r="F11" s="82">
        <v>52662</v>
      </c>
      <c r="G11" s="82">
        <v>54439</v>
      </c>
      <c r="H11" s="82">
        <v>56216</v>
      </c>
      <c r="I11" s="82">
        <v>1777</v>
      </c>
      <c r="J11" s="82">
        <v>59371</v>
      </c>
      <c r="K11" s="82">
        <v>62139</v>
      </c>
      <c r="L11" s="82">
        <v>66343</v>
      </c>
      <c r="M11" s="82">
        <v>69659</v>
      </c>
      <c r="N11" s="80"/>
      <c r="O11" s="80"/>
      <c r="P11" s="80"/>
      <c r="Q11" s="80"/>
      <c r="R11" s="80"/>
    </row>
    <row r="12" spans="1:18">
      <c r="A12" s="73">
        <v>10</v>
      </c>
      <c r="B12" s="82">
        <v>48014</v>
      </c>
      <c r="C12" s="82">
        <v>49884</v>
      </c>
      <c r="D12" s="82">
        <v>51754</v>
      </c>
      <c r="E12" s="82">
        <v>53624</v>
      </c>
      <c r="F12" s="82">
        <v>55494</v>
      </c>
      <c r="G12" s="82">
        <v>57364</v>
      </c>
      <c r="H12" s="82">
        <v>59234</v>
      </c>
      <c r="I12" s="82">
        <v>1870</v>
      </c>
      <c r="J12" s="82">
        <v>62536</v>
      </c>
      <c r="K12" s="82">
        <v>65444</v>
      </c>
      <c r="L12" s="82">
        <v>69755</v>
      </c>
      <c r="M12" s="82">
        <v>73204</v>
      </c>
      <c r="N12" s="80"/>
      <c r="O12" s="80"/>
      <c r="P12" s="80"/>
      <c r="Q12" s="80"/>
      <c r="R12" s="80"/>
    </row>
    <row r="13" spans="1:18">
      <c r="A13" s="73">
        <v>11</v>
      </c>
      <c r="B13" s="82">
        <v>50716</v>
      </c>
      <c r="C13" s="82">
        <v>52661</v>
      </c>
      <c r="D13" s="82">
        <v>54606</v>
      </c>
      <c r="E13" s="82">
        <v>56551</v>
      </c>
      <c r="F13" s="82">
        <v>58496</v>
      </c>
      <c r="G13" s="82">
        <v>60441</v>
      </c>
      <c r="H13" s="82">
        <v>62386</v>
      </c>
      <c r="I13" s="82">
        <v>1945</v>
      </c>
      <c r="J13" s="82">
        <v>65823</v>
      </c>
      <c r="K13" s="82">
        <v>68852</v>
      </c>
      <c r="L13" s="82">
        <v>73271</v>
      </c>
      <c r="M13" s="82">
        <v>76840</v>
      </c>
      <c r="N13" s="80"/>
      <c r="O13" s="80"/>
      <c r="P13" s="80"/>
      <c r="Q13" s="80"/>
      <c r="R13" s="80"/>
    </row>
    <row r="14" spans="1:18">
      <c r="A14" s="73">
        <v>12</v>
      </c>
      <c r="B14" s="82">
        <v>53410</v>
      </c>
      <c r="C14" s="82">
        <v>55441</v>
      </c>
      <c r="D14" s="82">
        <v>57472</v>
      </c>
      <c r="E14" s="82">
        <v>59503</v>
      </c>
      <c r="F14" s="82">
        <v>61534</v>
      </c>
      <c r="G14" s="82">
        <v>63565</v>
      </c>
      <c r="H14" s="82">
        <v>65596</v>
      </c>
      <c r="I14" s="82">
        <v>2031</v>
      </c>
      <c r="J14" s="82">
        <v>69196</v>
      </c>
      <c r="K14" s="82">
        <v>72361</v>
      </c>
      <c r="L14" s="82">
        <v>76901</v>
      </c>
      <c r="M14" s="82">
        <v>80605</v>
      </c>
      <c r="N14" s="80"/>
      <c r="O14" s="80"/>
      <c r="P14" s="80"/>
      <c r="Q14" s="80"/>
      <c r="R14" s="80"/>
    </row>
    <row r="15" spans="1:18">
      <c r="A15" s="73">
        <v>13</v>
      </c>
      <c r="B15" s="82">
        <v>56465</v>
      </c>
      <c r="C15" s="82">
        <v>58583</v>
      </c>
      <c r="D15" s="82">
        <v>60701</v>
      </c>
      <c r="E15" s="82">
        <v>62819</v>
      </c>
      <c r="F15" s="82">
        <v>64937</v>
      </c>
      <c r="G15" s="82">
        <v>67055</v>
      </c>
      <c r="H15" s="82">
        <v>69173</v>
      </c>
      <c r="I15" s="82">
        <v>2118</v>
      </c>
      <c r="J15" s="82">
        <v>72922</v>
      </c>
      <c r="K15" s="82">
        <v>76218</v>
      </c>
      <c r="L15" s="82">
        <v>80877</v>
      </c>
      <c r="M15" s="82">
        <v>84711</v>
      </c>
      <c r="N15" s="80"/>
      <c r="O15" s="80"/>
      <c r="P15" s="80"/>
      <c r="Q15" s="80"/>
      <c r="R15" s="80"/>
    </row>
    <row r="16" spans="1:18">
      <c r="A16" s="73">
        <v>14</v>
      </c>
      <c r="B16" s="82">
        <v>59578</v>
      </c>
      <c r="C16" s="82">
        <v>61799</v>
      </c>
      <c r="D16" s="82">
        <v>64020</v>
      </c>
      <c r="E16" s="82">
        <v>66241</v>
      </c>
      <c r="F16" s="82">
        <v>68462</v>
      </c>
      <c r="G16" s="82">
        <v>70683</v>
      </c>
      <c r="H16" s="82">
        <v>72904</v>
      </c>
      <c r="I16" s="82">
        <v>2221</v>
      </c>
      <c r="J16" s="82">
        <v>76830</v>
      </c>
      <c r="K16" s="82">
        <v>80286</v>
      </c>
      <c r="L16" s="82">
        <v>85077</v>
      </c>
      <c r="M16" s="82">
        <v>89072</v>
      </c>
      <c r="N16" s="80"/>
      <c r="O16" s="80"/>
      <c r="P16" s="80"/>
      <c r="Q16" s="80"/>
      <c r="R16" s="80"/>
    </row>
    <row r="17" spans="1:18">
      <c r="A17" s="73">
        <v>15</v>
      </c>
      <c r="B17" s="82">
        <v>62876</v>
      </c>
      <c r="C17" s="82">
        <v>65184</v>
      </c>
      <c r="D17" s="82">
        <v>67492</v>
      </c>
      <c r="E17" s="82">
        <v>69800</v>
      </c>
      <c r="F17" s="82">
        <v>72108</v>
      </c>
      <c r="G17" s="82">
        <v>74416</v>
      </c>
      <c r="H17" s="82">
        <v>76724</v>
      </c>
      <c r="I17" s="82">
        <v>2308</v>
      </c>
      <c r="J17" s="82">
        <v>80815</v>
      </c>
      <c r="K17" s="82">
        <v>84412</v>
      </c>
      <c r="L17" s="82">
        <v>89327</v>
      </c>
      <c r="M17" s="82">
        <v>93467</v>
      </c>
      <c r="N17" s="80"/>
      <c r="O17" s="80"/>
      <c r="P17" s="80"/>
      <c r="Q17" s="80"/>
      <c r="R17" s="80"/>
    </row>
    <row r="18" spans="1:18">
      <c r="A18" s="73">
        <v>16</v>
      </c>
      <c r="B18" s="82">
        <v>66296</v>
      </c>
      <c r="C18" s="82">
        <v>68709</v>
      </c>
      <c r="D18" s="82">
        <v>71122</v>
      </c>
      <c r="E18" s="82">
        <v>73535</v>
      </c>
      <c r="F18" s="82">
        <v>75948</v>
      </c>
      <c r="G18" s="82">
        <v>78361</v>
      </c>
      <c r="H18" s="82">
        <v>80774</v>
      </c>
      <c r="I18" s="82">
        <v>2413</v>
      </c>
      <c r="J18" s="82">
        <v>85047</v>
      </c>
      <c r="K18" s="82">
        <v>88810</v>
      </c>
      <c r="L18" s="82">
        <v>93867</v>
      </c>
      <c r="M18" s="82">
        <v>98168</v>
      </c>
      <c r="N18" s="80"/>
      <c r="O18" s="80"/>
      <c r="P18" s="80"/>
      <c r="Q18" s="80"/>
      <c r="R18" s="80"/>
    </row>
    <row r="19" spans="1:18">
      <c r="A19" s="73">
        <v>17</v>
      </c>
      <c r="B19" s="82">
        <v>69887</v>
      </c>
      <c r="C19" s="82">
        <v>72431</v>
      </c>
      <c r="D19" s="82">
        <v>74975</v>
      </c>
      <c r="E19" s="82">
        <v>77519</v>
      </c>
      <c r="F19" s="82">
        <v>80063</v>
      </c>
      <c r="G19" s="82">
        <v>82607</v>
      </c>
      <c r="H19" s="82">
        <v>85151</v>
      </c>
      <c r="I19" s="82">
        <v>2544</v>
      </c>
      <c r="J19" s="82">
        <v>89647</v>
      </c>
      <c r="K19" s="82">
        <v>93606</v>
      </c>
      <c r="L19" s="82">
        <v>98836</v>
      </c>
      <c r="M19" s="82">
        <v>103334</v>
      </c>
      <c r="N19" s="80"/>
      <c r="O19" s="80"/>
      <c r="P19" s="80"/>
      <c r="Q19" s="80"/>
      <c r="R19" s="80"/>
    </row>
    <row r="20" spans="1:18">
      <c r="A20" s="73">
        <v>18</v>
      </c>
      <c r="B20" s="82">
        <v>73733</v>
      </c>
      <c r="C20" s="82">
        <v>76402</v>
      </c>
      <c r="D20" s="82">
        <v>79071</v>
      </c>
      <c r="E20" s="82">
        <v>81740</v>
      </c>
      <c r="F20" s="82">
        <v>84409</v>
      </c>
      <c r="G20" s="82">
        <v>87078</v>
      </c>
      <c r="H20" s="82">
        <v>89747</v>
      </c>
      <c r="I20" s="82">
        <v>2669</v>
      </c>
      <c r="J20" s="82">
        <v>94476</v>
      </c>
      <c r="K20" s="82">
        <v>98639</v>
      </c>
      <c r="L20" s="82">
        <v>104044</v>
      </c>
      <c r="M20" s="82">
        <v>108745</v>
      </c>
      <c r="N20" s="80"/>
      <c r="O20" s="80"/>
      <c r="P20" s="80"/>
      <c r="Q20" s="80"/>
      <c r="R20" s="80"/>
    </row>
    <row r="21" spans="1:18">
      <c r="A21" s="73">
        <v>19</v>
      </c>
      <c r="B21" s="82">
        <v>77631</v>
      </c>
      <c r="C21" s="82">
        <v>80422</v>
      </c>
      <c r="D21" s="82">
        <v>83213</v>
      </c>
      <c r="E21" s="82">
        <v>86004</v>
      </c>
      <c r="F21" s="82">
        <v>88795</v>
      </c>
      <c r="G21" s="82">
        <v>91586</v>
      </c>
      <c r="H21" s="82">
        <v>94377</v>
      </c>
      <c r="I21" s="82">
        <v>2791</v>
      </c>
      <c r="J21" s="82">
        <v>99314</v>
      </c>
      <c r="K21" s="82">
        <v>103656</v>
      </c>
      <c r="L21" s="82">
        <v>109218</v>
      </c>
      <c r="M21" s="82">
        <v>114106</v>
      </c>
      <c r="N21" s="80"/>
      <c r="O21" s="80"/>
      <c r="P21" s="80"/>
      <c r="Q21" s="80"/>
      <c r="R21" s="80"/>
    </row>
    <row r="22" spans="1:18">
      <c r="A22" s="73">
        <v>20</v>
      </c>
      <c r="B22" s="82">
        <v>81496</v>
      </c>
      <c r="C22" s="82">
        <v>84412</v>
      </c>
      <c r="D22" s="82">
        <v>87328</v>
      </c>
      <c r="E22" s="82">
        <v>90244</v>
      </c>
      <c r="F22" s="82">
        <v>93160</v>
      </c>
      <c r="G22" s="82">
        <v>96076</v>
      </c>
      <c r="H22" s="82">
        <v>98992</v>
      </c>
      <c r="I22" s="82">
        <v>2916</v>
      </c>
      <c r="J22" s="82">
        <v>104156</v>
      </c>
      <c r="K22" s="82">
        <v>108705</v>
      </c>
      <c r="L22" s="82">
        <v>114442</v>
      </c>
      <c r="M22" s="82">
        <v>119528</v>
      </c>
      <c r="N22" s="80"/>
      <c r="O22" s="80"/>
      <c r="P22" s="80"/>
      <c r="Q22" s="80"/>
      <c r="R22" s="80"/>
    </row>
    <row r="23" spans="1:18">
      <c r="A23" s="73">
        <v>21</v>
      </c>
      <c r="B23" s="82">
        <v>85754</v>
      </c>
      <c r="C23" s="82">
        <v>88792</v>
      </c>
      <c r="D23" s="82">
        <v>91830</v>
      </c>
      <c r="E23" s="82">
        <v>94868</v>
      </c>
      <c r="F23" s="82">
        <v>97906</v>
      </c>
      <c r="G23" s="82">
        <v>100944</v>
      </c>
      <c r="H23" s="82">
        <v>103982</v>
      </c>
      <c r="I23" s="82">
        <v>3038</v>
      </c>
      <c r="J23" s="82">
        <v>109367</v>
      </c>
      <c r="K23" s="82">
        <v>114105</v>
      </c>
      <c r="L23" s="82">
        <v>120009</v>
      </c>
      <c r="M23" s="82">
        <v>125291</v>
      </c>
      <c r="N23" s="80"/>
      <c r="O23" s="80"/>
      <c r="P23" s="80"/>
      <c r="Q23" s="80"/>
      <c r="R23" s="80"/>
    </row>
    <row r="24" spans="1:18">
      <c r="A24" s="73">
        <v>22</v>
      </c>
      <c r="B24" s="82">
        <v>90214</v>
      </c>
      <c r="C24" s="82">
        <v>93432</v>
      </c>
      <c r="D24" s="82">
        <v>96650</v>
      </c>
      <c r="E24" s="82">
        <v>99868</v>
      </c>
      <c r="F24" s="82">
        <v>103086</v>
      </c>
      <c r="G24" s="82">
        <v>106304</v>
      </c>
      <c r="H24" s="82">
        <v>109522</v>
      </c>
      <c r="I24" s="82">
        <v>3218</v>
      </c>
      <c r="J24" s="82">
        <v>115216</v>
      </c>
      <c r="K24" s="82">
        <v>120226</v>
      </c>
      <c r="L24" s="82">
        <v>126367</v>
      </c>
      <c r="M24" s="82">
        <v>131919</v>
      </c>
      <c r="N24" s="80"/>
      <c r="O24" s="80"/>
      <c r="P24" s="80"/>
      <c r="Q24" s="80"/>
      <c r="R24" s="80"/>
    </row>
    <row r="25" spans="1:18">
      <c r="A25" s="73">
        <v>23</v>
      </c>
      <c r="B25" s="82">
        <v>94971</v>
      </c>
      <c r="C25" s="82">
        <v>98278</v>
      </c>
      <c r="D25" s="82">
        <v>101585</v>
      </c>
      <c r="E25" s="82">
        <v>104892</v>
      </c>
      <c r="F25" s="82">
        <v>108199</v>
      </c>
      <c r="G25" s="82">
        <v>111506</v>
      </c>
      <c r="H25" s="82">
        <v>114813</v>
      </c>
      <c r="I25" s="82">
        <v>3307</v>
      </c>
      <c r="J25" s="82">
        <v>120679</v>
      </c>
      <c r="K25" s="82">
        <v>125843</v>
      </c>
      <c r="L25" s="82">
        <v>132113</v>
      </c>
      <c r="M25" s="82">
        <v>137816</v>
      </c>
      <c r="N25" s="80"/>
      <c r="O25" s="80"/>
      <c r="P25" s="80"/>
      <c r="Q25" s="80"/>
      <c r="R25" s="80"/>
    </row>
    <row r="26" spans="1:18">
      <c r="A26" s="73">
        <v>24</v>
      </c>
      <c r="B26" s="82">
        <v>99980</v>
      </c>
      <c r="C26" s="82">
        <v>103410</v>
      </c>
      <c r="D26" s="82">
        <v>106840</v>
      </c>
      <c r="E26" s="82">
        <v>110270</v>
      </c>
      <c r="F26" s="82">
        <v>113700</v>
      </c>
      <c r="G26" s="82">
        <v>117130</v>
      </c>
      <c r="H26" s="82">
        <v>120560</v>
      </c>
      <c r="I26" s="82">
        <v>3430</v>
      </c>
      <c r="J26" s="82">
        <v>126639</v>
      </c>
      <c r="K26" s="82">
        <v>131989</v>
      </c>
      <c r="L26" s="82">
        <v>138428</v>
      </c>
      <c r="M26" s="82">
        <v>144320</v>
      </c>
      <c r="N26" s="80"/>
      <c r="O26" s="80"/>
      <c r="P26" s="80"/>
      <c r="Q26" s="80"/>
      <c r="R26" s="80"/>
    </row>
    <row r="27" spans="1:18">
      <c r="A27" s="73">
        <v>25</v>
      </c>
      <c r="B27" s="82">
        <v>105426</v>
      </c>
      <c r="C27" s="82">
        <v>109006</v>
      </c>
      <c r="D27" s="82">
        <v>112586</v>
      </c>
      <c r="E27" s="82">
        <v>116166</v>
      </c>
      <c r="F27" s="82">
        <v>119746</v>
      </c>
      <c r="G27" s="82">
        <v>123326</v>
      </c>
      <c r="H27" s="82">
        <v>126906</v>
      </c>
      <c r="I27" s="82">
        <v>3580</v>
      </c>
      <c r="J27" s="82">
        <v>133245</v>
      </c>
      <c r="K27" s="82">
        <v>138829</v>
      </c>
      <c r="L27" s="82">
        <v>145462</v>
      </c>
      <c r="M27" s="82">
        <v>151583</v>
      </c>
      <c r="N27" s="80"/>
      <c r="O27" s="80"/>
      <c r="P27" s="80"/>
      <c r="Q27" s="80"/>
      <c r="R27" s="80"/>
    </row>
  </sheetData>
  <printOptions horizontalCentered="1" gridLines="1"/>
  <pageMargins left="0" right="0" top="0.75" bottom="0.75" header="0.3" footer="0.3"/>
  <pageSetup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68FE0-EFB9-40FA-A2A6-246BBD7BFC2F}">
  <dimension ref="A1:M27"/>
  <sheetViews>
    <sheetView topLeftCell="A6" workbookViewId="0">
      <selection activeCell="L13" sqref="L13"/>
    </sheetView>
  </sheetViews>
  <sheetFormatPr defaultRowHeight="12.75"/>
  <cols>
    <col min="2" max="2" width="11.5703125" customWidth="1"/>
    <col min="3" max="3" width="12.28515625" customWidth="1"/>
    <col min="4" max="4" width="13" customWidth="1"/>
    <col min="5" max="5" width="12.7109375" customWidth="1"/>
    <col min="6" max="6" width="12.28515625" customWidth="1"/>
    <col min="7" max="7" width="12.7109375" customWidth="1"/>
    <col min="8" max="8" width="13" customWidth="1"/>
    <col min="10" max="10" width="12.5703125" customWidth="1"/>
    <col min="11" max="11" width="12.28515625" customWidth="1"/>
    <col min="12" max="12" width="13.5703125" customWidth="1"/>
    <col min="13" max="13" width="13" customWidth="1"/>
  </cols>
  <sheetData>
    <row r="1" spans="1:13" ht="15">
      <c r="A1" s="78" t="s">
        <v>49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32.25" thickBot="1">
      <c r="A2" s="74" t="s">
        <v>18</v>
      </c>
      <c r="B2" s="74" t="s">
        <v>28</v>
      </c>
      <c r="C2" s="74" t="s">
        <v>19</v>
      </c>
      <c r="D2" s="74" t="s">
        <v>20</v>
      </c>
      <c r="E2" s="74" t="s">
        <v>21</v>
      </c>
      <c r="F2" s="74" t="s">
        <v>22</v>
      </c>
      <c r="G2" s="74" t="s">
        <v>23</v>
      </c>
      <c r="H2" s="74" t="s">
        <v>29</v>
      </c>
      <c r="I2" s="74" t="s">
        <v>38</v>
      </c>
      <c r="J2" s="75" t="s">
        <v>34</v>
      </c>
      <c r="K2" s="75" t="s">
        <v>35</v>
      </c>
      <c r="L2" s="75" t="s">
        <v>36</v>
      </c>
      <c r="M2" s="75" t="s">
        <v>37</v>
      </c>
    </row>
    <row r="3" spans="1:13" ht="15.75">
      <c r="A3" s="73">
        <v>1</v>
      </c>
      <c r="B3" s="82">
        <v>34930</v>
      </c>
      <c r="C3" s="82">
        <v>36160</v>
      </c>
      <c r="D3" s="82">
        <v>37390</v>
      </c>
      <c r="E3" s="82">
        <v>38620</v>
      </c>
      <c r="F3" s="82">
        <v>39850</v>
      </c>
      <c r="G3" s="82">
        <v>41080</v>
      </c>
      <c r="H3" s="82">
        <v>42310</v>
      </c>
      <c r="I3" s="82">
        <v>1230</v>
      </c>
      <c r="J3" s="82">
        <v>44146</v>
      </c>
      <c r="K3" s="82">
        <v>45982</v>
      </c>
      <c r="L3" s="82">
        <v>49540</v>
      </c>
      <c r="M3" s="82">
        <v>51377</v>
      </c>
    </row>
    <row r="4" spans="1:13" ht="15.75">
      <c r="A4" s="73">
        <v>2</v>
      </c>
      <c r="B4" s="82">
        <v>36000</v>
      </c>
      <c r="C4" s="82">
        <v>37296</v>
      </c>
      <c r="D4" s="82">
        <v>38592</v>
      </c>
      <c r="E4" s="82">
        <v>39888</v>
      </c>
      <c r="F4" s="82">
        <v>41184</v>
      </c>
      <c r="G4" s="82">
        <v>42480</v>
      </c>
      <c r="H4" s="82">
        <v>43776</v>
      </c>
      <c r="I4" s="82">
        <v>1296</v>
      </c>
      <c r="J4" s="82">
        <v>45720</v>
      </c>
      <c r="K4" s="82">
        <v>47662</v>
      </c>
      <c r="L4" s="82">
        <v>51324</v>
      </c>
      <c r="M4" s="82">
        <v>53270</v>
      </c>
    </row>
    <row r="5" spans="1:13" ht="15.75">
      <c r="A5" s="73">
        <v>3</v>
      </c>
      <c r="B5" s="82">
        <v>37490</v>
      </c>
      <c r="C5" s="82">
        <v>38841</v>
      </c>
      <c r="D5" s="82">
        <v>40192</v>
      </c>
      <c r="E5" s="82">
        <v>41543</v>
      </c>
      <c r="F5" s="82">
        <v>42894</v>
      </c>
      <c r="G5" s="82">
        <v>44245</v>
      </c>
      <c r="H5" s="82">
        <v>45596</v>
      </c>
      <c r="I5" s="82">
        <v>1351</v>
      </c>
      <c r="J5" s="82">
        <v>47622</v>
      </c>
      <c r="K5" s="82">
        <v>49649</v>
      </c>
      <c r="L5" s="82">
        <v>53397</v>
      </c>
      <c r="M5" s="82">
        <v>55425</v>
      </c>
    </row>
    <row r="6" spans="1:13" ht="15.75">
      <c r="A6" s="73">
        <v>4</v>
      </c>
      <c r="B6" s="82">
        <v>38924</v>
      </c>
      <c r="C6" s="82">
        <v>40349</v>
      </c>
      <c r="D6" s="82">
        <v>41774</v>
      </c>
      <c r="E6" s="82">
        <v>43199</v>
      </c>
      <c r="F6" s="82">
        <v>44624</v>
      </c>
      <c r="G6" s="82">
        <v>46049</v>
      </c>
      <c r="H6" s="82">
        <v>47474</v>
      </c>
      <c r="I6" s="82">
        <v>1425</v>
      </c>
      <c r="J6" s="82">
        <v>49606</v>
      </c>
      <c r="K6" s="82">
        <v>51740</v>
      </c>
      <c r="L6" s="82">
        <v>55588</v>
      </c>
      <c r="M6" s="82">
        <v>57717</v>
      </c>
    </row>
    <row r="7" spans="1:13" ht="15.75">
      <c r="A7" s="73">
        <v>5</v>
      </c>
      <c r="B7" s="82">
        <v>40505</v>
      </c>
      <c r="C7" s="82">
        <v>42004</v>
      </c>
      <c r="D7" s="82">
        <v>43503</v>
      </c>
      <c r="E7" s="82">
        <v>45002</v>
      </c>
      <c r="F7" s="82">
        <v>46501</v>
      </c>
      <c r="G7" s="82">
        <v>48000</v>
      </c>
      <c r="H7" s="82">
        <v>49499</v>
      </c>
      <c r="I7" s="82">
        <v>1499</v>
      </c>
      <c r="J7" s="82">
        <v>51741</v>
      </c>
      <c r="K7" s="82">
        <v>53985</v>
      </c>
      <c r="L7" s="82">
        <v>57946</v>
      </c>
      <c r="M7" s="82">
        <v>60189</v>
      </c>
    </row>
    <row r="8" spans="1:13" ht="15.75">
      <c r="A8" s="73">
        <v>6</v>
      </c>
      <c r="B8" s="82">
        <v>42331</v>
      </c>
      <c r="C8" s="82">
        <v>43906</v>
      </c>
      <c r="D8" s="82">
        <v>45481</v>
      </c>
      <c r="E8" s="82">
        <v>47056</v>
      </c>
      <c r="F8" s="82">
        <v>48631</v>
      </c>
      <c r="G8" s="82">
        <v>50206</v>
      </c>
      <c r="H8" s="82">
        <v>51781</v>
      </c>
      <c r="I8" s="82">
        <v>1575</v>
      </c>
      <c r="J8" s="82">
        <v>54144</v>
      </c>
      <c r="K8" s="82">
        <v>56506</v>
      </c>
      <c r="L8" s="82">
        <v>60589</v>
      </c>
      <c r="M8" s="82">
        <v>62951</v>
      </c>
    </row>
    <row r="9" spans="1:13" ht="15.75">
      <c r="A9" s="73">
        <v>7</v>
      </c>
      <c r="B9" s="82">
        <v>44409</v>
      </c>
      <c r="C9" s="82">
        <v>46049</v>
      </c>
      <c r="D9" s="82">
        <v>47689</v>
      </c>
      <c r="E9" s="82">
        <v>49329</v>
      </c>
      <c r="F9" s="82">
        <v>50969</v>
      </c>
      <c r="G9" s="82">
        <v>52609</v>
      </c>
      <c r="H9" s="82">
        <v>54249</v>
      </c>
      <c r="I9" s="82">
        <v>1640</v>
      </c>
      <c r="J9" s="82">
        <v>56705</v>
      </c>
      <c r="K9" s="82">
        <v>59160</v>
      </c>
      <c r="L9" s="82">
        <v>63336</v>
      </c>
      <c r="M9" s="82">
        <v>65790</v>
      </c>
    </row>
    <row r="10" spans="1:13" ht="15.75">
      <c r="A10" s="73">
        <v>8</v>
      </c>
      <c r="B10" s="82">
        <v>46599</v>
      </c>
      <c r="C10" s="82">
        <v>48303</v>
      </c>
      <c r="D10" s="82">
        <v>50007</v>
      </c>
      <c r="E10" s="82">
        <v>51711</v>
      </c>
      <c r="F10" s="82">
        <v>53415</v>
      </c>
      <c r="G10" s="82">
        <v>55119</v>
      </c>
      <c r="H10" s="82">
        <v>56823</v>
      </c>
      <c r="I10" s="82">
        <v>1704</v>
      </c>
      <c r="J10" s="82">
        <v>59373</v>
      </c>
      <c r="K10" s="82">
        <v>61924</v>
      </c>
      <c r="L10" s="82">
        <v>66197</v>
      </c>
      <c r="M10" s="82">
        <v>68751</v>
      </c>
    </row>
    <row r="11" spans="1:13" ht="15.75">
      <c r="A11" s="73">
        <v>9</v>
      </c>
      <c r="B11" s="82">
        <v>48885</v>
      </c>
      <c r="C11" s="82">
        <v>50661</v>
      </c>
      <c r="D11" s="82">
        <v>52437</v>
      </c>
      <c r="E11" s="82">
        <v>54213</v>
      </c>
      <c r="F11" s="82">
        <v>55989</v>
      </c>
      <c r="G11" s="82">
        <v>57765</v>
      </c>
      <c r="H11" s="82">
        <v>59541</v>
      </c>
      <c r="I11" s="82">
        <v>1776</v>
      </c>
      <c r="J11" s="82">
        <v>62210</v>
      </c>
      <c r="K11" s="82">
        <v>64879</v>
      </c>
      <c r="L11" s="82">
        <v>69265</v>
      </c>
      <c r="M11" s="82">
        <v>71929</v>
      </c>
    </row>
    <row r="12" spans="1:13" ht="15.75">
      <c r="A12" s="73">
        <v>10</v>
      </c>
      <c r="B12" s="82">
        <v>51346</v>
      </c>
      <c r="C12" s="82">
        <v>53215</v>
      </c>
      <c r="D12" s="82">
        <v>55084</v>
      </c>
      <c r="E12" s="82">
        <v>56953</v>
      </c>
      <c r="F12" s="82">
        <v>58822</v>
      </c>
      <c r="G12" s="82">
        <v>60691</v>
      </c>
      <c r="H12" s="82">
        <v>62560</v>
      </c>
      <c r="I12" s="82">
        <v>1869</v>
      </c>
      <c r="J12" s="82">
        <v>65357</v>
      </c>
      <c r="K12" s="82">
        <v>68150</v>
      </c>
      <c r="L12" s="82">
        <v>72663</v>
      </c>
      <c r="M12" s="82">
        <v>75460</v>
      </c>
    </row>
    <row r="13" spans="1:13" ht="15.75">
      <c r="A13" s="73">
        <v>11</v>
      </c>
      <c r="B13" s="82">
        <v>54047</v>
      </c>
      <c r="C13" s="82">
        <v>55992</v>
      </c>
      <c r="D13" s="82">
        <v>57937</v>
      </c>
      <c r="E13" s="82">
        <v>59882</v>
      </c>
      <c r="F13" s="82">
        <v>61827</v>
      </c>
      <c r="G13" s="82">
        <v>63772</v>
      </c>
      <c r="H13" s="82">
        <v>65717</v>
      </c>
      <c r="I13" s="82">
        <v>1945</v>
      </c>
      <c r="J13" s="82">
        <v>68628</v>
      </c>
      <c r="K13" s="82">
        <v>71531</v>
      </c>
      <c r="L13" s="82">
        <v>76168</v>
      </c>
      <c r="M13" s="82">
        <v>79079</v>
      </c>
    </row>
    <row r="14" spans="1:13" ht="15.75">
      <c r="A14" s="73">
        <v>12</v>
      </c>
      <c r="B14" s="82">
        <v>56740</v>
      </c>
      <c r="C14" s="82">
        <v>58770</v>
      </c>
      <c r="D14" s="82">
        <v>60800</v>
      </c>
      <c r="E14" s="82">
        <v>62830</v>
      </c>
      <c r="F14" s="82">
        <v>64860</v>
      </c>
      <c r="G14" s="82">
        <v>66890</v>
      </c>
      <c r="H14" s="82">
        <v>68920</v>
      </c>
      <c r="I14" s="82">
        <v>2030</v>
      </c>
      <c r="J14" s="82">
        <v>71964</v>
      </c>
      <c r="K14" s="82">
        <v>75008</v>
      </c>
      <c r="L14" s="82">
        <v>79776</v>
      </c>
      <c r="M14" s="82">
        <v>82820</v>
      </c>
    </row>
    <row r="15" spans="1:13" ht="15.75">
      <c r="A15" s="73">
        <v>13</v>
      </c>
      <c r="B15" s="82">
        <v>59793</v>
      </c>
      <c r="C15" s="82">
        <v>61913</v>
      </c>
      <c r="D15" s="82">
        <v>64033</v>
      </c>
      <c r="E15" s="82">
        <v>66153</v>
      </c>
      <c r="F15" s="82">
        <v>68273</v>
      </c>
      <c r="G15" s="82">
        <v>70393</v>
      </c>
      <c r="H15" s="82">
        <v>72513</v>
      </c>
      <c r="I15" s="82">
        <v>2120</v>
      </c>
      <c r="J15" s="82">
        <v>75683</v>
      </c>
      <c r="K15" s="82">
        <v>78854</v>
      </c>
      <c r="L15" s="82">
        <v>83750</v>
      </c>
      <c r="M15" s="82">
        <v>86919</v>
      </c>
    </row>
    <row r="16" spans="1:13" ht="15.75">
      <c r="A16" s="73">
        <v>14</v>
      </c>
      <c r="B16" s="82">
        <v>62909</v>
      </c>
      <c r="C16" s="82">
        <v>65131</v>
      </c>
      <c r="D16" s="82">
        <v>67353</v>
      </c>
      <c r="E16" s="82">
        <v>69575</v>
      </c>
      <c r="F16" s="82">
        <v>71797</v>
      </c>
      <c r="G16" s="82">
        <v>74019</v>
      </c>
      <c r="H16" s="82">
        <v>76241</v>
      </c>
      <c r="I16" s="82">
        <v>2222</v>
      </c>
      <c r="J16" s="82">
        <v>79563</v>
      </c>
      <c r="K16" s="82">
        <v>82883</v>
      </c>
      <c r="L16" s="82">
        <v>87932</v>
      </c>
      <c r="M16" s="82">
        <v>91251</v>
      </c>
    </row>
    <row r="17" spans="1:13" ht="15.75">
      <c r="A17" s="73">
        <v>15</v>
      </c>
      <c r="B17" s="82">
        <v>66204</v>
      </c>
      <c r="C17" s="82">
        <v>68515</v>
      </c>
      <c r="D17" s="82">
        <v>70826</v>
      </c>
      <c r="E17" s="82">
        <v>73137</v>
      </c>
      <c r="F17" s="82">
        <v>75448</v>
      </c>
      <c r="G17" s="82">
        <v>77759</v>
      </c>
      <c r="H17" s="82">
        <v>80070</v>
      </c>
      <c r="I17" s="82">
        <v>2311</v>
      </c>
      <c r="J17" s="82">
        <v>83531</v>
      </c>
      <c r="K17" s="82">
        <v>86992</v>
      </c>
      <c r="L17" s="82">
        <v>92175</v>
      </c>
      <c r="M17" s="82">
        <v>95633</v>
      </c>
    </row>
    <row r="18" spans="1:13" ht="15.75">
      <c r="A18" s="73">
        <v>16</v>
      </c>
      <c r="B18" s="82">
        <v>69624</v>
      </c>
      <c r="C18" s="82">
        <v>72038</v>
      </c>
      <c r="D18" s="82">
        <v>74452</v>
      </c>
      <c r="E18" s="82">
        <v>76866</v>
      </c>
      <c r="F18" s="82">
        <v>79280</v>
      </c>
      <c r="G18" s="82">
        <v>81694</v>
      </c>
      <c r="H18" s="82">
        <v>84108</v>
      </c>
      <c r="I18" s="82">
        <v>2414</v>
      </c>
      <c r="J18" s="82">
        <v>87726</v>
      </c>
      <c r="K18" s="82">
        <v>91346</v>
      </c>
      <c r="L18" s="82">
        <v>96678</v>
      </c>
      <c r="M18" s="82">
        <v>100294</v>
      </c>
    </row>
    <row r="19" spans="1:13" ht="15.75">
      <c r="A19" s="73">
        <v>17</v>
      </c>
      <c r="B19" s="82">
        <v>73221</v>
      </c>
      <c r="C19" s="82">
        <v>75764</v>
      </c>
      <c r="D19" s="82">
        <v>78307</v>
      </c>
      <c r="E19" s="82">
        <v>80850</v>
      </c>
      <c r="F19" s="82">
        <v>83393</v>
      </c>
      <c r="G19" s="82">
        <v>85936</v>
      </c>
      <c r="H19" s="82">
        <v>88479</v>
      </c>
      <c r="I19" s="82">
        <v>2543</v>
      </c>
      <c r="J19" s="82">
        <v>92285</v>
      </c>
      <c r="K19" s="82">
        <v>96091</v>
      </c>
      <c r="L19" s="82">
        <v>101618</v>
      </c>
      <c r="M19" s="82">
        <v>105424</v>
      </c>
    </row>
    <row r="20" spans="1:13" ht="15.75">
      <c r="A20" s="73">
        <v>18</v>
      </c>
      <c r="B20" s="82">
        <v>77064</v>
      </c>
      <c r="C20" s="82">
        <v>79737</v>
      </c>
      <c r="D20" s="82">
        <v>82410</v>
      </c>
      <c r="E20" s="82">
        <v>85083</v>
      </c>
      <c r="F20" s="82">
        <v>87756</v>
      </c>
      <c r="G20" s="82">
        <v>90429</v>
      </c>
      <c r="H20" s="82">
        <v>93102</v>
      </c>
      <c r="I20" s="82">
        <v>2673</v>
      </c>
      <c r="J20" s="82">
        <v>97101</v>
      </c>
      <c r="K20" s="82">
        <v>101102</v>
      </c>
      <c r="L20" s="82">
        <v>106829</v>
      </c>
      <c r="M20" s="82">
        <v>110832</v>
      </c>
    </row>
    <row r="21" spans="1:13" ht="15.75">
      <c r="A21" s="73">
        <v>19</v>
      </c>
      <c r="B21" s="82">
        <v>80958</v>
      </c>
      <c r="C21" s="82">
        <v>83749</v>
      </c>
      <c r="D21" s="82">
        <v>86540</v>
      </c>
      <c r="E21" s="82">
        <v>89331</v>
      </c>
      <c r="F21" s="82">
        <v>92122</v>
      </c>
      <c r="G21" s="82">
        <v>94913</v>
      </c>
      <c r="H21" s="82">
        <v>97704</v>
      </c>
      <c r="I21" s="82">
        <v>2791</v>
      </c>
      <c r="J21" s="82">
        <v>101882</v>
      </c>
      <c r="K21" s="82">
        <v>106058</v>
      </c>
      <c r="L21" s="82">
        <v>111955</v>
      </c>
      <c r="M21" s="82">
        <v>116134</v>
      </c>
    </row>
    <row r="22" spans="1:13" ht="15.75">
      <c r="A22" s="73">
        <v>20</v>
      </c>
      <c r="B22" s="82">
        <v>84825</v>
      </c>
      <c r="C22" s="82">
        <v>87739</v>
      </c>
      <c r="D22" s="82">
        <v>90653</v>
      </c>
      <c r="E22" s="82">
        <v>93567</v>
      </c>
      <c r="F22" s="82">
        <v>96481</v>
      </c>
      <c r="G22" s="82">
        <v>99395</v>
      </c>
      <c r="H22" s="82">
        <v>102309</v>
      </c>
      <c r="I22" s="82">
        <v>2914</v>
      </c>
      <c r="J22" s="82">
        <v>106682</v>
      </c>
      <c r="K22" s="82">
        <v>111054</v>
      </c>
      <c r="L22" s="82">
        <v>117142</v>
      </c>
      <c r="M22" s="82">
        <v>121516</v>
      </c>
    </row>
    <row r="23" spans="1:13" ht="15.75">
      <c r="A23" s="73">
        <v>21</v>
      </c>
      <c r="B23" s="82">
        <v>89084</v>
      </c>
      <c r="C23" s="82">
        <v>92123</v>
      </c>
      <c r="D23" s="82">
        <v>95162</v>
      </c>
      <c r="E23" s="82">
        <v>98201</v>
      </c>
      <c r="F23" s="82">
        <v>101240</v>
      </c>
      <c r="G23" s="82">
        <v>104279</v>
      </c>
      <c r="H23" s="82">
        <v>107318</v>
      </c>
      <c r="I23" s="82">
        <v>3039</v>
      </c>
      <c r="J23" s="82">
        <v>111876</v>
      </c>
      <c r="K23" s="82">
        <v>116437</v>
      </c>
      <c r="L23" s="82">
        <v>122707</v>
      </c>
      <c r="M23" s="82">
        <v>127263</v>
      </c>
    </row>
    <row r="24" spans="1:13" ht="15.75">
      <c r="A24" s="73">
        <v>22</v>
      </c>
      <c r="B24" s="82">
        <v>93545</v>
      </c>
      <c r="C24" s="82">
        <v>96764</v>
      </c>
      <c r="D24" s="82">
        <v>99983</v>
      </c>
      <c r="E24" s="82">
        <v>103202</v>
      </c>
      <c r="F24" s="82">
        <v>106421</v>
      </c>
      <c r="G24" s="82">
        <v>109640</v>
      </c>
      <c r="H24" s="82">
        <v>112859</v>
      </c>
      <c r="I24" s="82">
        <v>3219</v>
      </c>
      <c r="J24" s="82">
        <v>117677</v>
      </c>
      <c r="K24" s="82">
        <v>122495</v>
      </c>
      <c r="L24" s="82">
        <v>129032</v>
      </c>
      <c r="M24" s="82">
        <v>133852</v>
      </c>
    </row>
    <row r="25" spans="1:13" ht="15.75">
      <c r="A25" s="73">
        <v>23</v>
      </c>
      <c r="B25" s="82">
        <v>98299</v>
      </c>
      <c r="C25" s="82">
        <v>101608</v>
      </c>
      <c r="D25" s="82">
        <v>104917</v>
      </c>
      <c r="E25" s="82">
        <v>108226</v>
      </c>
      <c r="F25" s="82">
        <v>111535</v>
      </c>
      <c r="G25" s="82">
        <v>114844</v>
      </c>
      <c r="H25" s="82">
        <v>118153</v>
      </c>
      <c r="I25" s="82">
        <v>3309</v>
      </c>
      <c r="J25" s="82">
        <v>123117</v>
      </c>
      <c r="K25" s="82">
        <v>128083</v>
      </c>
      <c r="L25" s="82">
        <v>134766</v>
      </c>
      <c r="M25" s="82">
        <v>139729</v>
      </c>
    </row>
    <row r="26" spans="1:13" ht="15.75">
      <c r="A26" s="73">
        <v>24</v>
      </c>
      <c r="B26" s="82">
        <v>103307</v>
      </c>
      <c r="C26" s="82">
        <v>106740</v>
      </c>
      <c r="D26" s="82">
        <v>110173</v>
      </c>
      <c r="E26" s="82">
        <v>113606</v>
      </c>
      <c r="F26" s="82">
        <v>117039</v>
      </c>
      <c r="G26" s="82">
        <v>120472</v>
      </c>
      <c r="H26" s="82">
        <v>123905</v>
      </c>
      <c r="I26" s="82">
        <v>3433</v>
      </c>
      <c r="J26" s="82">
        <v>129049</v>
      </c>
      <c r="K26" s="82">
        <v>134195</v>
      </c>
      <c r="L26" s="82">
        <v>141065</v>
      </c>
      <c r="M26" s="82">
        <v>146209</v>
      </c>
    </row>
    <row r="27" spans="1:13" ht="15.75">
      <c r="A27" s="73">
        <v>25</v>
      </c>
      <c r="B27" s="82">
        <v>108757</v>
      </c>
      <c r="C27" s="82">
        <v>112337</v>
      </c>
      <c r="D27" s="82">
        <v>115917</v>
      </c>
      <c r="E27" s="82">
        <v>119497</v>
      </c>
      <c r="F27" s="82">
        <v>123077</v>
      </c>
      <c r="G27" s="82">
        <v>126657</v>
      </c>
      <c r="H27" s="82">
        <v>130237</v>
      </c>
      <c r="I27" s="82">
        <v>3580</v>
      </c>
      <c r="J27" s="82">
        <v>135603</v>
      </c>
      <c r="K27" s="82">
        <v>140973</v>
      </c>
      <c r="L27" s="82">
        <v>148055</v>
      </c>
      <c r="M27" s="82">
        <v>153420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SSU Non-Arb (21)</vt:lpstr>
      <vt:lpstr>SSU (01)</vt:lpstr>
      <vt:lpstr>APSU (31)</vt:lpstr>
      <vt:lpstr>NYSCOPA-SSU (01) 2425</vt:lpstr>
      <vt:lpstr>NYSCOPBA-SSU (21) 2425</vt:lpstr>
      <vt:lpstr>APSU (31) 2024</vt:lpstr>
    </vt:vector>
  </TitlesOfParts>
  <Company>NYS 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Mason, Christine R (CS)</cp:lastModifiedBy>
  <cp:lastPrinted>2016-02-10T17:48:32Z</cp:lastPrinted>
  <dcterms:created xsi:type="dcterms:W3CDTF">2006-01-30T16:45:36Z</dcterms:created>
  <dcterms:modified xsi:type="dcterms:W3CDTF">2024-08-14T20:50:41Z</dcterms:modified>
</cp:coreProperties>
</file>